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6480" yWindow="5445" windowWidth="14940" windowHeight="9225" activeTab="1"/>
  </bookViews>
  <sheets>
    <sheet name="COV" sheetId="32" r:id="rId1"/>
    <sheet name="Reg_Cap_TOC" sheetId="23" r:id="rId2"/>
    <sheet name="Pg 1 Bas Sched All-in 1" sheetId="3" r:id="rId3"/>
    <sheet name="Pg 2 Bas Sched All-in 2" sheetId="7" r:id="rId4"/>
    <sheet name="Pg 3 Cap vs Bal All-in 1" sheetId="4" r:id="rId5"/>
    <sheet name="Pg 4 Cap vs Bal All-in 2" sheetId="8" r:id="rId6"/>
    <sheet name="Pg 5 Chgs in Reg Cap" sheetId="27" r:id="rId7"/>
    <sheet name="Pg 6 Bas III Lev Ratio" sheetId="9" r:id="rId8"/>
    <sheet name="Pg 7 RWAs" sheetId="1" r:id="rId9"/>
    <sheet name="Pg 8 RWA Flow Stmt" sheetId="2" r:id="rId10"/>
    <sheet name="Pg 9 GrCrEx" sheetId="5" r:id="rId11"/>
    <sheet name="Pg 10 CE-GEO" sheetId="10" r:id="rId12"/>
    <sheet name="Pg 11 CE_Maturity" sheetId="12" r:id="rId13"/>
    <sheet name="Pg 12 CRD" sheetId="11" r:id="rId14"/>
    <sheet name="Pg 13 CQE_1A" sheetId="6" r:id="rId15"/>
    <sheet name="Pg 14 CQE_1B" sheetId="21" r:id="rId16"/>
    <sheet name="Pg 15 CQE_2A" sheetId="22" r:id="rId17"/>
    <sheet name="Pg 16 CQE_2B" sheetId="28" r:id="rId18"/>
    <sheet name="Pg 17 AIRB Retail_1" sheetId="26" r:id="rId19"/>
    <sheet name="Pg 18 AIRB Retail_2" sheetId="25" r:id="rId20"/>
    <sheet name="Pg 19 AIRB Retail_3" sheetId="24" r:id="rId21"/>
    <sheet name="Pg 20 AIRB Retail_4" sheetId="29" r:id="rId22"/>
    <sheet name="Pg 21 CRE_Loss" sheetId="20" r:id="rId23"/>
    <sheet name="Pg 22 CRE_Back-Testing" sheetId="30" r:id="rId24"/>
    <sheet name="Pg 23 Bus &amp; Gov Exp" sheetId="13" r:id="rId25"/>
    <sheet name="Pg 24 EAD" sheetId="14" r:id="rId26"/>
    <sheet name="Pg 25 Exp_Guarantee_Secur" sheetId="15" r:id="rId27"/>
    <sheet name="Pg 26 Conduits_IRB" sheetId="16" r:id="rId28"/>
    <sheet name="Pg 27 RWA IRB" sheetId="17" r:id="rId29"/>
    <sheet name="Pg 28 RWA IRB 2" sheetId="18" r:id="rId30"/>
    <sheet name="__Pg 29  Glossary__" sheetId="19" r:id="rId31"/>
  </sheets>
  <definedNames>
    <definedName name="AIRB_1">'Pg 17 AIRB Retail_1'!$A$1:$Q$68</definedName>
    <definedName name="AIRB_2">'Pg 18 AIRB Retail_2'!$A$1:$Q$68</definedName>
    <definedName name="AIRB_3">'Pg 19 AIRB Retail_3'!$A$1:$Q$68</definedName>
    <definedName name="AIRB_4">'Pg 20 AIRB Retail_4'!$A$1:$Q$73</definedName>
    <definedName name="Basel3_all1">'Pg 1 Bas Sched All-in 1'!$A$1:$Y$59</definedName>
    <definedName name="Basel3_all2">'Pg 2 Bas Sched All-in 2'!$A$1:$Y$51</definedName>
    <definedName name="BUS_GOV">'Pg 23 Bus &amp; Gov Exp'!$A$1:$S$31</definedName>
    <definedName name="CE_GEO">'Pg 10 CE-GEO'!$A$1:$N$39</definedName>
    <definedName name="CE_MAT">'Pg 11 CE_Maturity'!$A$1:$M$48</definedName>
    <definedName name="chg_regcap_b3">'Pg 5 Chgs in Reg Cap'!$A$1:$V$53</definedName>
    <definedName name="chg_rwa">'Pg 8 RWA Flow Stmt'!$A$1:$Z$48</definedName>
    <definedName name="Con_IRB">'Pg 26 Conduits_IRB'!$A$1:$T$38</definedName>
    <definedName name="CQE_1">'Pg 13 CQE_1A'!$A$1:$W$71</definedName>
    <definedName name="CQE_2">'Pg 14 CQE_1B'!$A$1:$W$49</definedName>
    <definedName name="CQE_3">'Pg 15 CQE_2A'!$A$1:$W$70</definedName>
    <definedName name="CQE_4">'Pg 16 CQE_2B'!$A$1:$W$50</definedName>
    <definedName name="CRD">'Pg 12 CRD'!$A$1:$W$50</definedName>
    <definedName name="CRE_Loss">'Pg 21 CRE_Loss'!$A$1:$X$37</definedName>
    <definedName name="CRE_Loss_Back">'Pg 22 CRE_Back-Testing'!$A$1:$T$43</definedName>
    <definedName name="EAD">'Pg 24 EAD'!$A$1:$M$32</definedName>
    <definedName name="Exp_Guar">'Pg 25 Exp_Guarantee_Secur'!$A$1:$S$37</definedName>
    <definedName name="GCE">'Pg 9 GrCrEx'!$A$1:$T$59</definedName>
    <definedName name="Lev_Ratio">'Pg 6 Bas III Lev Ratio'!$A$1:$X$58</definedName>
    <definedName name="_xlnm.Print_Area" localSheetId="30">'__Pg 29  Glossary__'!$A$1:$C$68</definedName>
    <definedName name="_xlnm.Print_Area" localSheetId="2">'Pg 1 Bas Sched All-in 1'!$A$1:$Y$58</definedName>
    <definedName name="_xlnm.Print_Area" localSheetId="11">'Pg 10 CE-GEO'!$A$1:$M$36</definedName>
    <definedName name="_xlnm.Print_Area" localSheetId="12">'Pg 11 CE_Maturity'!$A$1:$L$47</definedName>
    <definedName name="_xlnm.Print_Area" localSheetId="13">'Pg 12 CRD'!$A$1:$U$49</definedName>
    <definedName name="_xlnm.Print_Area" localSheetId="14">'Pg 13 CQE_1A'!$A$1:$W$70</definedName>
    <definedName name="_xlnm.Print_Area" localSheetId="15">'Pg 14 CQE_1B'!$A$1:$W$49</definedName>
    <definedName name="_xlnm.Print_Area" localSheetId="16">'Pg 15 CQE_2A'!$A$1:$W$70</definedName>
    <definedName name="_xlnm.Print_Area" localSheetId="17">'Pg 16 CQE_2B'!$A$1:$W$50</definedName>
    <definedName name="_xlnm.Print_Area" localSheetId="18">'Pg 17 AIRB Retail_1'!$A$1:$P$66</definedName>
    <definedName name="_xlnm.Print_Area" localSheetId="19">'Pg 18 AIRB Retail_2'!$A$1:$P$66</definedName>
    <definedName name="_xlnm.Print_Area" localSheetId="20">'Pg 19 AIRB Retail_3'!$A$1:$P$66</definedName>
    <definedName name="_xlnm.Print_Area" localSheetId="3">'Pg 2 Bas Sched All-in 2'!$A$1:$Y$51</definedName>
    <definedName name="_xlnm.Print_Area" localSheetId="21">'Pg 20 AIRB Retail_4'!$A$1:$P$71</definedName>
    <definedName name="_xlnm.Print_Area" localSheetId="22">'Pg 21 CRE_Loss'!$A$1:$V$34</definedName>
    <definedName name="_xlnm.Print_Area" localSheetId="23">'Pg 22 CRE_Back-Testing'!$A$1:$R$40</definedName>
    <definedName name="_xlnm.Print_Area" localSheetId="24">'Pg 23 Bus &amp; Gov Exp'!$A$1:$Q$28</definedName>
    <definedName name="_xlnm.Print_Area" localSheetId="25">'Pg 24 EAD'!$A$1:$L$31</definedName>
    <definedName name="_xlnm.Print_Area" localSheetId="26">'Pg 25 Exp_Guarantee_Secur'!$A$1:$S$37</definedName>
    <definedName name="_xlnm.Print_Area" localSheetId="27">'Pg 26 Conduits_IRB'!$A$1:$S$34</definedName>
    <definedName name="_xlnm.Print_Area" localSheetId="28">'Pg 27 RWA IRB'!$A$1:$R$63</definedName>
    <definedName name="_xlnm.Print_Area" localSheetId="29">'Pg 28 RWA IRB 2'!$A$1:$R$65</definedName>
    <definedName name="_xlnm.Print_Area" localSheetId="4">'Pg 3 Cap vs Bal All-in 1'!$A$1:$O$53</definedName>
    <definedName name="_xlnm.Print_Area" localSheetId="5">'Pg 4 Cap vs Bal All-in 2'!$A$1:$O$48</definedName>
    <definedName name="_xlnm.Print_Area" localSheetId="6">'Pg 5 Chgs in Reg Cap'!$A$1:$U$53</definedName>
    <definedName name="_xlnm.Print_Area" localSheetId="7">'Pg 6 Bas III Lev Ratio'!$A$1:$W$55</definedName>
    <definedName name="_xlnm.Print_Area" localSheetId="8">'Pg 7 RWAs'!$A$1:$O$56</definedName>
    <definedName name="_xlnm.Print_Area" localSheetId="9">'Pg 8 RWA Flow Stmt'!$A$1:$Z$47</definedName>
    <definedName name="_xlnm.Print_Area" localSheetId="10">'Pg 9 GrCrEx'!$A$1:$S$54</definedName>
    <definedName name="_xlnm.Print_Area" localSheetId="1">Reg_Cap_TOC!$A$1:$H$28</definedName>
    <definedName name="rec_cap_bs1">'Pg 3 Cap vs Bal All-in 1'!$A$1:$O$55</definedName>
    <definedName name="rec_cap_bs2">'Pg 4 Cap vs Bal All-in 2'!$A$1:$O$53</definedName>
    <definedName name="RWAIRB_1">'Pg 27 RWA IRB'!$A$1:$S$65</definedName>
    <definedName name="RWAIRB_2">'Pg 28 RWA IRB 2'!$A$1:$U$73</definedName>
    <definedName name="RWAs">'Pg 7 RWAs'!$A$1:$P$60</definedName>
  </definedNames>
  <calcPr calcId="145621"/>
</workbook>
</file>

<file path=xl/calcChain.xml><?xml version="1.0" encoding="utf-8"?>
<calcChain xmlns="http://schemas.openxmlformats.org/spreadsheetml/2006/main">
  <c r="M63" i="26" l="1"/>
  <c r="G63" i="26"/>
  <c r="G64" i="26" s="1"/>
  <c r="F63" i="26"/>
  <c r="L57" i="26"/>
  <c r="L63" i="26" s="1"/>
  <c r="M51" i="26"/>
  <c r="L51" i="26"/>
  <c r="G51" i="26"/>
  <c r="F51" i="26"/>
  <c r="F41" i="26"/>
  <c r="M39" i="26"/>
  <c r="L39" i="26"/>
  <c r="F39" i="26"/>
  <c r="M27" i="26"/>
  <c r="L27" i="26"/>
  <c r="G27" i="26"/>
  <c r="F27" i="26"/>
  <c r="M15" i="26"/>
  <c r="M64" i="26" s="1"/>
  <c r="L15" i="26"/>
  <c r="L64" i="26" s="1"/>
  <c r="G15" i="26"/>
  <c r="F15" i="26"/>
  <c r="F64" i="26" s="1"/>
</calcChain>
</file>

<file path=xl/sharedStrings.xml><?xml version="1.0" encoding="utf-8"?>
<sst xmlns="http://schemas.openxmlformats.org/spreadsheetml/2006/main" count="2700" uniqueCount="834">
  <si>
    <t>RISK-WEIGHTED ASSETS</t>
  </si>
  <si>
    <t>($ millions)</t>
  </si>
  <si>
    <t>Q2/18</t>
  </si>
  <si>
    <t>Q1/18</t>
  </si>
  <si>
    <t>Q4/17</t>
  </si>
  <si>
    <t>Q3/17</t>
  </si>
  <si>
    <t>Q2/17</t>
  </si>
  <si>
    <t>Q1/17</t>
  </si>
  <si>
    <t>Q4/16</t>
  </si>
  <si>
    <t>Q3/16</t>
  </si>
  <si>
    <t>Q2/16</t>
  </si>
  <si>
    <t>Minimum</t>
  </si>
  <si>
    <t>total capital</t>
  </si>
  <si>
    <t>RWA</t>
  </si>
  <si>
    <t>required</t>
  </si>
  <si>
    <t xml:space="preserve"> 1</t>
  </si>
  <si>
    <t>Credit risk</t>
  </si>
  <si>
    <t>Standardized approach</t>
  </si>
  <si>
    <t>Corporate</t>
  </si>
  <si>
    <t>Sovereign</t>
  </si>
  <si>
    <t>Banks</t>
  </si>
  <si>
    <t>Real estate secured personal lending</t>
  </si>
  <si>
    <t xml:space="preserve">Other retail </t>
  </si>
  <si>
    <t xml:space="preserve">Trading book </t>
  </si>
  <si>
    <t>AIRB approach</t>
  </si>
  <si>
    <t xml:space="preserve">Corporate </t>
  </si>
  <si>
    <t xml:space="preserve"> 3</t>
  </si>
  <si>
    <t xml:space="preserve">Qualifying revolving retail </t>
  </si>
  <si>
    <t>Other retail</t>
  </si>
  <si>
    <t xml:space="preserve">Equity </t>
  </si>
  <si>
    <t>Securitization</t>
  </si>
  <si>
    <t>Adjustment for scaling factor</t>
  </si>
  <si>
    <t>Other credit RWA</t>
  </si>
  <si>
    <t>Market risk (Internal Models and IRB Approach)</t>
  </si>
  <si>
    <t>Value-at-risk (VaR)</t>
  </si>
  <si>
    <t>Stressed VaR</t>
  </si>
  <si>
    <t>Incremental risk charge</t>
  </si>
  <si>
    <t>Securitization &amp; other</t>
  </si>
  <si>
    <t>Total market risk</t>
  </si>
  <si>
    <t>Operational risk</t>
  </si>
  <si>
    <t>A</t>
  </si>
  <si>
    <t>CET1 RWA</t>
  </si>
  <si>
    <t>B</t>
  </si>
  <si>
    <t>Tier 1 RWA</t>
  </si>
  <si>
    <t>C</t>
  </si>
  <si>
    <t>Total RWA</t>
  </si>
  <si>
    <t>D</t>
  </si>
  <si>
    <t>E</t>
  </si>
  <si>
    <t>n/a</t>
  </si>
  <si>
    <t>F</t>
  </si>
  <si>
    <t>G</t>
  </si>
  <si>
    <t>CET1 capital RWA</t>
  </si>
  <si>
    <t>A+B+E</t>
  </si>
  <si>
    <t>Tier 1 capital RWA</t>
  </si>
  <si>
    <t>A+C+F</t>
  </si>
  <si>
    <t>Total capital RWA</t>
  </si>
  <si>
    <t>A+D+G</t>
  </si>
  <si>
    <t xml:space="preserve">Refers to the minimum standard established by the BCBS before the application of the capital conservation buffer and any other capital buffers including but not limited to the capital surcharge for global/domestic systemically important banks that may be established by regulators from time to time. It is calculated by multiplying RWA by 8%. </t>
  </si>
  <si>
    <t>Credit risk for CIBC Bank USA is calculated under the standardized approach.</t>
  </si>
  <si>
    <t>Includes residential mortgages insured by Canadian Mortgage and Housing Corporation (CMHC), an agency of the government of Canada, and government guaranteed student loans.</t>
  </si>
  <si>
    <t xml:space="preserve">As a result of the option that CIBC chose for calculating the CVA capital charge, the calculation of CET1, Tier 1 and Total Capital ratios is based on different RWAs, before any capital floor adjustment, beginning in Q3/14. The charge will be phased-in during 2014-2019 and relates to bilateral OTC derivatives included in credit risk RWA. </t>
  </si>
  <si>
    <t xml:space="preserve">Not applicable.  </t>
  </si>
  <si>
    <r>
      <rPr>
        <b/>
        <sz val="13"/>
        <color rgb="FFFFFFFF"/>
        <rFont val="Arial"/>
        <family val="2"/>
      </rPr>
      <t xml:space="preserve">CHANGES IN CET1 RISK-WEIGHTED ASSETS </t>
    </r>
    <r>
      <rPr>
        <vertAlign val="superscript"/>
        <sz val="13"/>
        <color rgb="FFFFFFFF"/>
        <rFont val="Arial"/>
        <family val="2"/>
      </rPr>
      <t>1</t>
    </r>
  </si>
  <si>
    <t>Q2/18 vs. Q1/18</t>
  </si>
  <si>
    <t>Q1/18 vs. Q4/17</t>
  </si>
  <si>
    <t>Q4/17 vs. Q3/17</t>
  </si>
  <si>
    <t>Q3/17 vs. Q2/17</t>
  </si>
  <si>
    <t>Of which</t>
  </si>
  <si>
    <t>counterparty</t>
  </si>
  <si>
    <t>credit risk</t>
  </si>
  <si>
    <t>2</t>
  </si>
  <si>
    <t>Balance at beginning of period</t>
  </si>
  <si>
    <t>Acquisitions and disposals</t>
  </si>
  <si>
    <t>Foreign exchange movements</t>
  </si>
  <si>
    <t>Other</t>
  </si>
  <si>
    <t>Balance at end of period</t>
  </si>
  <si>
    <t>Market risk</t>
  </si>
  <si>
    <t xml:space="preserve">Foreign exchange movements </t>
  </si>
  <si>
    <t>1</t>
  </si>
  <si>
    <t>Excludes capital floor adjustment.</t>
  </si>
  <si>
    <t xml:space="preserve">Comprises derivatives and repo-style transactions.  </t>
  </si>
  <si>
    <t>3</t>
  </si>
  <si>
    <t xml:space="preserve">Relates to net increase/decrease in the underlying exposures.  </t>
  </si>
  <si>
    <t>4</t>
  </si>
  <si>
    <t xml:space="preserve">Relates to changes in credit risk mitigation and credit quality of the borrower/counterparty.  </t>
  </si>
  <si>
    <t>5</t>
  </si>
  <si>
    <t>Relates to internal model or parameter changes.</t>
  </si>
  <si>
    <t>6</t>
  </si>
  <si>
    <t xml:space="preserve">Relates to regulatory changes implemented on an industry wide basis (i.e. Basel III) and any capital methodology changes implemented within CIBC for our portfolios.  </t>
  </si>
  <si>
    <t>7</t>
  </si>
  <si>
    <t>Includes $4,346 million (Q1/18: $3,798 million) of CET1 CVA RWAs relating to bilateral OTC derivatives.</t>
  </si>
  <si>
    <t>8</t>
  </si>
  <si>
    <t xml:space="preserve">Relates to changes in open positions and market data.  </t>
  </si>
  <si>
    <t>9</t>
  </si>
  <si>
    <t xml:space="preserve">Relates to changes in loss experience, business environment, internal control factors and revenue.  </t>
  </si>
  <si>
    <r>
      <rPr>
        <b/>
        <sz val="13"/>
        <color rgb="FFFFFFFF"/>
        <rFont val="Arial"/>
        <family val="2"/>
      </rPr>
      <t xml:space="preserve">REGULATORY CAPITAL AND RATIOS - BASEL III (ALL-IN BASIS </t>
    </r>
    <r>
      <rPr>
        <vertAlign val="superscript"/>
        <sz val="12.5"/>
        <color rgb="FFFFFFFF"/>
        <rFont val="Arial"/>
        <family val="2"/>
      </rPr>
      <t>1</t>
    </r>
    <r>
      <rPr>
        <b/>
        <sz val="13"/>
        <color rgb="FFFFFFFF"/>
        <rFont val="Arial"/>
        <family val="2"/>
      </rPr>
      <t>)</t>
    </r>
  </si>
  <si>
    <t>Cross-</t>
  </si>
  <si>
    <t>reference</t>
  </si>
  <si>
    <t>Common Equity Tier 1 (CET1) capital: instruments and reserves</t>
  </si>
  <si>
    <t>Directly issued qualifying common share capital plus related stock surplus</t>
  </si>
  <si>
    <t>A+B</t>
  </si>
  <si>
    <t>Retained earnings</t>
  </si>
  <si>
    <t>Accumulated other comprehensive income (and other reserves)</t>
  </si>
  <si>
    <t>Common share capital issued by subsidiaries and held by third parties (amount allowed in group CET1)</t>
  </si>
  <si>
    <t>Common Equity Tier 1 capital before regulatory adjustments</t>
  </si>
  <si>
    <t>Common Equity Tier 1 capital: regulatory adjustments</t>
  </si>
  <si>
    <t>Prudential valuation adjustments</t>
  </si>
  <si>
    <t>See footnote 4</t>
  </si>
  <si>
    <t>Goodwill (net of related tax liabilities)</t>
  </si>
  <si>
    <t>F+G+H</t>
  </si>
  <si>
    <t>Other intangibles other than mortgage-servicing rights (net of related tax liabilities)</t>
  </si>
  <si>
    <t>I+J+AL</t>
  </si>
  <si>
    <t>Deferred tax assets excluding those arising from temporary differences (net of related tax liabilities)</t>
  </si>
  <si>
    <t>K</t>
  </si>
  <si>
    <t>Cash flow hedge reserve</t>
  </si>
  <si>
    <t>L</t>
  </si>
  <si>
    <t>Gain and losses due to changes in own credit risk on fair valued liabilities</t>
  </si>
  <si>
    <t>M+AK</t>
  </si>
  <si>
    <t>Defined benefit pension fund net assets (net of related tax liabilities)</t>
  </si>
  <si>
    <t>N+O</t>
  </si>
  <si>
    <t>Investments in own shares (if not already netted off paid-in capital on reported balance sheet)</t>
  </si>
  <si>
    <t>Significant investments in the common stock of banking, financial and insurance entities that are outside</t>
  </si>
  <si>
    <t>the scope of regulatory consolidation, net of eligible short positions (amount above 10% threshold)</t>
  </si>
  <si>
    <t>P+Q</t>
  </si>
  <si>
    <t>Amount exceeding the 15% threshold</t>
  </si>
  <si>
    <t>of which: significant investments in the common stock of financials</t>
  </si>
  <si>
    <t>R+S</t>
  </si>
  <si>
    <t>of which: deferred tax assets arising from temporary differences</t>
  </si>
  <si>
    <t>T</t>
  </si>
  <si>
    <t>Other deductions or regulatory adjustments to CET1 as determined by OSFI</t>
  </si>
  <si>
    <t>Total regulatory adjustments to Common Equity Tier 1</t>
  </si>
  <si>
    <t>Common Equity Tier 1 capital (CET1)</t>
  </si>
  <si>
    <t>Additional Tier 1 (AT1) capital: instruments</t>
  </si>
  <si>
    <t>of which: classified as equity under applicable accounting standards</t>
  </si>
  <si>
    <t>U</t>
  </si>
  <si>
    <t>Directly issued capital instruments subject to phase out from Additional Tier 1</t>
  </si>
  <si>
    <t>V+see footnote 7</t>
  </si>
  <si>
    <t>Additional Tier 1 Instruments (and CET1 instruments not in row 5) issued by subsidiaries and held by</t>
  </si>
  <si>
    <t>third parties (amount allowed in group AT1)</t>
  </si>
  <si>
    <t>W</t>
  </si>
  <si>
    <t>Additional Tier 1 capital before regulatory adjustments</t>
  </si>
  <si>
    <t>Additional Tier 1 capital: regulatory adjustments</t>
  </si>
  <si>
    <t>Other deductions from Tier 1 capital as determined by OSFI</t>
  </si>
  <si>
    <t>41b</t>
  </si>
  <si>
    <t>of which: valuation adjustment for less liquid positions</t>
  </si>
  <si>
    <t>Total regulatory adjustments to Additional Tier 1 capital</t>
  </si>
  <si>
    <t>Additional Tier 1 capital (AT1)</t>
  </si>
  <si>
    <t>Tier 1 capital (T1 = CET1 + AT1)</t>
  </si>
  <si>
    <t>Tier 2 capital: instruments and provisions</t>
  </si>
  <si>
    <t>X</t>
  </si>
  <si>
    <t xml:space="preserve">Directly issued capital instruments subject to phase out from Tier 2 </t>
  </si>
  <si>
    <t>Y</t>
  </si>
  <si>
    <t>Tier 2 instruments (and CET1 and AT1 instruments not included in rows 5 or 34) issued by</t>
  </si>
  <si>
    <t>subsidiaries and held by third parties (amount allowed in Tier 2)</t>
  </si>
  <si>
    <t>Z</t>
  </si>
  <si>
    <t>General allowances (Q4/17 and prior: Collective allowance under IAS 39)</t>
  </si>
  <si>
    <t>AA+AB</t>
  </si>
  <si>
    <t>Tier 2 capital before regulatory adjustments</t>
  </si>
  <si>
    <t>Total regulatory adjustments to Tier 2 capital</t>
  </si>
  <si>
    <t>Tier 2 capital (T2)</t>
  </si>
  <si>
    <t>Total capital (TC = T1 + T2)</t>
  </si>
  <si>
    <t>60a</t>
  </si>
  <si>
    <t>60b</t>
  </si>
  <si>
    <t>60c</t>
  </si>
  <si>
    <t>For footnotes, see next page.</t>
  </si>
  <si>
    <r>
      <rPr>
        <b/>
        <sz val="13"/>
        <color rgb="FFFFFFFF"/>
        <rFont val="Arial"/>
        <family val="2"/>
      </rPr>
      <t xml:space="preserve">RECONCILIATION OF CAPITAL (ALL-IN BASIS) TO CONSOLIDATED REGULATORY BALANCE SHEET </t>
    </r>
    <r>
      <rPr>
        <vertAlign val="superscript"/>
        <sz val="12.5"/>
        <color rgb="FFFFFFFF"/>
        <rFont val="Arial"/>
        <family val="2"/>
      </rPr>
      <t>1</t>
    </r>
  </si>
  <si>
    <t>Balance sheet</t>
  </si>
  <si>
    <r>
      <rPr>
        <sz val="7"/>
        <rFont val="Arial"/>
        <family val="2"/>
      </rPr>
      <t xml:space="preserve">Insurance entities adjustment </t>
    </r>
    <r>
      <rPr>
        <vertAlign val="superscript"/>
        <sz val="6.5"/>
        <color rgb="FF993300"/>
        <rFont val="Arial"/>
        <family val="2"/>
      </rPr>
      <t>2</t>
    </r>
  </si>
  <si>
    <t>Balance sheet as in</t>
  </si>
  <si>
    <t>Cross</t>
  </si>
  <si>
    <t>as in report to</t>
  </si>
  <si>
    <t>Equity</t>
  </si>
  <si>
    <t>the regulatory scope</t>
  </si>
  <si>
    <t>reference to</t>
  </si>
  <si>
    <t>shareholders</t>
  </si>
  <si>
    <t>Deconsolidation</t>
  </si>
  <si>
    <t>accounting</t>
  </si>
  <si>
    <t>of consolidation</t>
  </si>
  <si>
    <t>capital schedule</t>
  </si>
  <si>
    <t>Assets</t>
  </si>
  <si>
    <t>Cash and non-interest-bearing deposits with banks</t>
  </si>
  <si>
    <t>Interest-bearing deposits with banks</t>
  </si>
  <si>
    <t>Securities</t>
  </si>
  <si>
    <t>Significant investments in capital of other financial institutions not exceeding regulatory thresholds</t>
  </si>
  <si>
    <t>AF</t>
  </si>
  <si>
    <t>Non-significant investments in capital of other financial institutions not exceeding regulatory thresholds</t>
  </si>
  <si>
    <t>AG</t>
  </si>
  <si>
    <t>Significant investments in capital of non-financial institutions</t>
  </si>
  <si>
    <t>Other securities</t>
  </si>
  <si>
    <t>Cash collateral on securities borrowed</t>
  </si>
  <si>
    <t>Securities purchased under resale agreements</t>
  </si>
  <si>
    <t>Loans</t>
  </si>
  <si>
    <t>Allowance for credit losses</t>
  </si>
  <si>
    <t>General allowance reflected in Tier 2 capital</t>
  </si>
  <si>
    <t>AA</t>
  </si>
  <si>
    <t>Excess in allowance over expected losses reflected in Tier 2 capital</t>
  </si>
  <si>
    <t>AB</t>
  </si>
  <si>
    <t>Allowances not reflected in regulatory capital</t>
  </si>
  <si>
    <t>Derivative instruments</t>
  </si>
  <si>
    <t>Customers' liability under acceptances</t>
  </si>
  <si>
    <t>Land, buildings and equipment</t>
  </si>
  <si>
    <t>Goodwill</t>
  </si>
  <si>
    <t>Software and other intangible assets</t>
  </si>
  <si>
    <t>I</t>
  </si>
  <si>
    <t>Investments in equity-accounted associates and joint ventures</t>
  </si>
  <si>
    <t>Significant investments in capital of other financial institutions exceeding regulatory thresholds (10% of CET1)</t>
  </si>
  <si>
    <t>P</t>
  </si>
  <si>
    <t>Significant investments in capital of other financial institutions exceeding regulatory thresholds (15% basket of CET1)</t>
  </si>
  <si>
    <t>R</t>
  </si>
  <si>
    <t>AD</t>
  </si>
  <si>
    <t>Significant investments in capital of other financial institutions related to goodwill</t>
  </si>
  <si>
    <t>Significant investments in capital of other financial institutions related to intangibles</t>
  </si>
  <si>
    <t>AL</t>
  </si>
  <si>
    <t>Investment in deconsolidated subsidiaries exceeding regulatory thresholds (10% of CET1)</t>
  </si>
  <si>
    <t>Q</t>
  </si>
  <si>
    <t>Investment in deconsolidated subsidiaries exceeding regulatory thresholds (15% basket of CET1)</t>
  </si>
  <si>
    <t>S</t>
  </si>
  <si>
    <t>Investment in deconsolidated subsidiaries not exceeding regulatory thresholds</t>
  </si>
  <si>
    <t>AE</t>
  </si>
  <si>
    <t>AJ</t>
  </si>
  <si>
    <t>Non significant investments in capital of non-financial institutions</t>
  </si>
  <si>
    <t>Deferred tax assets</t>
  </si>
  <si>
    <t>Deferred tax assets excluding those arising from temporary differences</t>
  </si>
  <si>
    <t>Deferred tax assets arising from temporary differences exceeding regulatory thresholds (15% basket of CET1)</t>
  </si>
  <si>
    <t>Deferred tax assets arising from temporary differences not exceeding regulatory thresholds</t>
  </si>
  <si>
    <t>AC</t>
  </si>
  <si>
    <t>Deferred tax liabilities related to goodwill</t>
  </si>
  <si>
    <t>H</t>
  </si>
  <si>
    <t>Deferred tax liabilities related to software and other intangible assets</t>
  </si>
  <si>
    <t>J</t>
  </si>
  <si>
    <t>Deferred tax liabilities related to defined benefit pension fund net assets</t>
  </si>
  <si>
    <t>O</t>
  </si>
  <si>
    <t>Other assets</t>
  </si>
  <si>
    <t>Defined benefit pension fund net assets</t>
  </si>
  <si>
    <t>N</t>
  </si>
  <si>
    <t>AI</t>
  </si>
  <si>
    <t>Total assets</t>
  </si>
  <si>
    <r>
      <rPr>
        <b/>
        <sz val="13"/>
        <color rgb="FFFFFFFF"/>
        <rFont val="Arial"/>
        <family val="2"/>
      </rPr>
      <t xml:space="preserve">CREDIT EXPOSURE (EAD </t>
    </r>
    <r>
      <rPr>
        <vertAlign val="superscript"/>
        <sz val="13"/>
        <color rgb="FFFFFFFF"/>
        <rFont val="Arial"/>
        <family val="2"/>
      </rPr>
      <t>1</t>
    </r>
    <r>
      <rPr>
        <b/>
        <sz val="13"/>
        <color rgb="FFFFFFFF"/>
        <rFont val="Arial"/>
        <family val="2"/>
      </rPr>
      <t>)</t>
    </r>
  </si>
  <si>
    <t>AIRB</t>
  </si>
  <si>
    <t>Standardized</t>
  </si>
  <si>
    <t>approach</t>
  </si>
  <si>
    <t>Business and government portfolios</t>
  </si>
  <si>
    <t>Drawn</t>
  </si>
  <si>
    <t>Undrawn commitments</t>
  </si>
  <si>
    <t>Repo-style transactions</t>
  </si>
  <si>
    <t>Other off-balance sheet</t>
  </si>
  <si>
    <t>OTC derivatives</t>
  </si>
  <si>
    <t>Gross business and government portfolios</t>
  </si>
  <si>
    <t>Less: repo-style transaction collateral</t>
  </si>
  <si>
    <t>Net business and government portfolios</t>
  </si>
  <si>
    <t>Retail portfolios</t>
  </si>
  <si>
    <t>Qualifying revolving retail</t>
  </si>
  <si>
    <t>Total retail portfolios</t>
  </si>
  <si>
    <t>Securitization exposures</t>
  </si>
  <si>
    <t>Gross credit exposure</t>
  </si>
  <si>
    <t>Net credit exposure</t>
  </si>
  <si>
    <t xml:space="preserve">Gross credit exposure after CVA for financial guarantors, and before allowance for credit losses.  </t>
  </si>
  <si>
    <r>
      <rPr>
        <b/>
        <sz val="12"/>
        <color rgb="FFFFFFFF"/>
        <rFont val="Arial"/>
        <family val="2"/>
      </rPr>
      <t xml:space="preserve">CREDIT QUALITY OF AIRB EXPOSURE - BUSINESS AND GOVERNMENT PORTFOLIOS (RISK RATING METHOD) </t>
    </r>
    <r>
      <rPr>
        <vertAlign val="superscript"/>
        <sz val="12"/>
        <color rgb="FFFFFFFF"/>
        <rFont val="Arial"/>
        <family val="2"/>
      </rPr>
      <t>1, 2</t>
    </r>
  </si>
  <si>
    <t>Exposure</t>
  </si>
  <si>
    <t>Notional of</t>
  </si>
  <si>
    <t>weighted-</t>
  </si>
  <si>
    <t>Moody's</t>
  </si>
  <si>
    <t>undrawn</t>
  </si>
  <si>
    <t>average</t>
  </si>
  <si>
    <t>average risk</t>
  </si>
  <si>
    <t>Standard</t>
  </si>
  <si>
    <t>Investors</t>
  </si>
  <si>
    <t>EAD</t>
  </si>
  <si>
    <t>commitments</t>
  </si>
  <si>
    <t>EAD %</t>
  </si>
  <si>
    <t>PD %</t>
  </si>
  <si>
    <t>LGD %</t>
  </si>
  <si>
    <t>weight %</t>
  </si>
  <si>
    <t>CIBC rating</t>
  </si>
  <si>
    <t>&amp; Poor's</t>
  </si>
  <si>
    <t>Service</t>
  </si>
  <si>
    <t>PD bands</t>
  </si>
  <si>
    <t>equivalent</t>
  </si>
  <si>
    <t>Investment grade</t>
  </si>
  <si>
    <t>0.03%-0.03%</t>
  </si>
  <si>
    <t>AAA</t>
  </si>
  <si>
    <t>Aaa</t>
  </si>
  <si>
    <t>AA+</t>
  </si>
  <si>
    <t>Aa1</t>
  </si>
  <si>
    <t>0.04%-0.05%</t>
  </si>
  <si>
    <t>Aa2</t>
  </si>
  <si>
    <t>0.05%-0.06%</t>
  </si>
  <si>
    <t>AA-</t>
  </si>
  <si>
    <t>Aa3</t>
  </si>
  <si>
    <t>0.07%-0.09%</t>
  </si>
  <si>
    <t>A+</t>
  </si>
  <si>
    <t>A1</t>
  </si>
  <si>
    <t>0.09%-0.12%</t>
  </si>
  <si>
    <t>A2</t>
  </si>
  <si>
    <t>0.13%-0.16%</t>
  </si>
  <si>
    <t>A-</t>
  </si>
  <si>
    <t>A3</t>
  </si>
  <si>
    <t>0.15%-0.22%</t>
  </si>
  <si>
    <t>BBB+</t>
  </si>
  <si>
    <t>Baa1</t>
  </si>
  <si>
    <t>0.19%-0.30%</t>
  </si>
  <si>
    <t>BBB</t>
  </si>
  <si>
    <t>Baa2</t>
  </si>
  <si>
    <t>0.31%-0.38%</t>
  </si>
  <si>
    <t>BBB-</t>
  </si>
  <si>
    <t>Baa3</t>
  </si>
  <si>
    <t>Non-investment grade</t>
  </si>
  <si>
    <t>0.39%-0.61%</t>
  </si>
  <si>
    <t>BB+</t>
  </si>
  <si>
    <t>Ba1</t>
  </si>
  <si>
    <t>0.62%-1.09%</t>
  </si>
  <si>
    <t>BB</t>
  </si>
  <si>
    <t>Ba2</t>
  </si>
  <si>
    <t>1.10%-1.92%</t>
  </si>
  <si>
    <t>BB-</t>
  </si>
  <si>
    <t>Ba3</t>
  </si>
  <si>
    <t>1.93%-3.69%</t>
  </si>
  <si>
    <t>B+</t>
  </si>
  <si>
    <t>B1</t>
  </si>
  <si>
    <t>3.70%-7.27%</t>
  </si>
  <si>
    <t>B2</t>
  </si>
  <si>
    <t>7.28%-12.11%</t>
  </si>
  <si>
    <t>B-</t>
  </si>
  <si>
    <t>B3</t>
  </si>
  <si>
    <t>Watch list</t>
  </si>
  <si>
    <t>12.12%-20.67%</t>
  </si>
  <si>
    <t>CCC+</t>
  </si>
  <si>
    <t>Caa1</t>
  </si>
  <si>
    <t>CCC to CCC-</t>
  </si>
  <si>
    <t>Caa2 to Caa3</t>
  </si>
  <si>
    <t>20.68%-99.99%</t>
  </si>
  <si>
    <t>CC to C</t>
  </si>
  <si>
    <t>Ca</t>
  </si>
  <si>
    <t>Default</t>
  </si>
  <si>
    <t>00</t>
  </si>
  <si>
    <t>0.01%-0.015%</t>
  </si>
  <si>
    <t>0.016%-0.025%</t>
  </si>
  <si>
    <t>0.026%-0.035%</t>
  </si>
  <si>
    <t>0.036%-0.05%</t>
  </si>
  <si>
    <t>0.06%-0.065%</t>
  </si>
  <si>
    <t>0.066%-0.08%</t>
  </si>
  <si>
    <t>0.09%-0.16%</t>
  </si>
  <si>
    <t>0.16%-0.26%</t>
  </si>
  <si>
    <t>0.27%-0.42%</t>
  </si>
  <si>
    <t>0.43%-0.61%</t>
  </si>
  <si>
    <t>1.93%-3.99%</t>
  </si>
  <si>
    <t>4.00%-7.27%</t>
  </si>
  <si>
    <t xml:space="preserve">For footnotes, see page 16.  </t>
  </si>
  <si>
    <r>
      <rPr>
        <b/>
        <sz val="13"/>
        <color rgb="FFFFFFFF"/>
        <rFont val="Arial"/>
        <family val="2"/>
      </rPr>
      <t xml:space="preserve">REGULATORY CAPITAL AND RATIOS - BASEL III (ALL-IN BASIS </t>
    </r>
    <r>
      <rPr>
        <vertAlign val="superscript"/>
        <sz val="12.5"/>
        <color rgb="FFFFFFFF"/>
        <rFont val="Arial"/>
        <family val="2"/>
      </rPr>
      <t>1</t>
    </r>
    <r>
      <rPr>
        <b/>
        <sz val="13"/>
        <color rgb="FFFFFFFF"/>
        <rFont val="Arial"/>
        <family val="2"/>
      </rPr>
      <t>) (continued)</t>
    </r>
  </si>
  <si>
    <t>Capital ratios</t>
  </si>
  <si>
    <t>Common Equity Tier 1 (as a percentage of RWAs)</t>
  </si>
  <si>
    <t>Tier 1 (as a percentage of RWAs)</t>
  </si>
  <si>
    <t>Total capital (as a percentage of RWAs)</t>
  </si>
  <si>
    <t>Buffer requirement (minimum CET1 requirement plus capital conservation buffer plus G-SIB buffer requirement</t>
  </si>
  <si>
    <t>plus D-SIB buffer requirement expressed as a percentage of RWAs)</t>
  </si>
  <si>
    <t>of which: capital conservation buffer requirement</t>
  </si>
  <si>
    <t>of which: institution specific countercyclical buffer requirement</t>
  </si>
  <si>
    <t>67a</t>
  </si>
  <si>
    <t>of which: D-SIB buffer requirement</t>
  </si>
  <si>
    <t>Common Equity Tier 1 available to meet buffers (as percentage of RWAs)</t>
  </si>
  <si>
    <t>OSFI all-in target (minimum + capital conservation buffer + D-SIB surcharge (if applicable))</t>
  </si>
  <si>
    <t>Common Equity Tier 1 all-in target ratio</t>
  </si>
  <si>
    <t>Tier 1 capital all-in target ratio</t>
  </si>
  <si>
    <t>Total capital all-in target ratio</t>
  </si>
  <si>
    <t>Amounts below the thresholds for deduction (before risk-weighting)</t>
  </si>
  <si>
    <t>AG+AI+AJ+</t>
  </si>
  <si>
    <t>Non-significant investments in the capital of other financials</t>
  </si>
  <si>
    <t>see footnote 10</t>
  </si>
  <si>
    <t>Significant investments in the common stock of financials</t>
  </si>
  <si>
    <t>AD+AE+AF</t>
  </si>
  <si>
    <t>Deferred tax assets arising from temporary differences (net of related tax liabilities)</t>
  </si>
  <si>
    <t>Applicable caps on the inclusion of allowances in Tier 2</t>
  </si>
  <si>
    <t>Allowances eligible for inclusion in Tier 2 in respect of exposures subject to standardized approach</t>
  </si>
  <si>
    <t>(prior to application of cap)</t>
  </si>
  <si>
    <t>Cap on inclusion of allowances in Tier 2 under standardized approach</t>
  </si>
  <si>
    <t>Allowances eligible for inclusion in Tier 2 in respect of exposures subject to internal ratings-based approach</t>
  </si>
  <si>
    <t>Cap on inclusion of allowances in Tier 2 under ratings-based approach</t>
  </si>
  <si>
    <t xml:space="preserve">Capital instruments subject to phase-out arrangements (only applicable between 1 Jan 2013 and 1 Jan 2022) </t>
  </si>
  <si>
    <t xml:space="preserve">Current cap on CET1 instruments subject to phase out arrangements </t>
  </si>
  <si>
    <t xml:space="preserve">Amount excluded from CET1 due to cap (excess over cap after redemptions and maturities) </t>
  </si>
  <si>
    <t>V+see</t>
  </si>
  <si>
    <t xml:space="preserve">Current cap on AT1 instruments subject to phase out arrangements </t>
  </si>
  <si>
    <t>footnote 7</t>
  </si>
  <si>
    <t>AH+see</t>
  </si>
  <si>
    <t xml:space="preserve">Amount excluded from AT1 due to cap (excess over cap after redemptions and maturities) </t>
  </si>
  <si>
    <t xml:space="preserve">Current cap on T2 instruments subject to phase out arrangements </t>
  </si>
  <si>
    <t xml:space="preserve">Amount excluded from T2 due to cap (excess over cap after redemptions and maturities) </t>
  </si>
  <si>
    <t>All-in is defined by OSFI as capital calculated to include all of the regulatory adjustments that will be required by 2019, but retaining the phase-out rules for non-qualifying capital instruments. OSFI mandated all institutions to have established a target CET1 ratio of 7%, comprised of the 2019 all-in minimum ratio plus conservation buffer. For the Tier 1 and Total capital ratios, the all-in targets were 8.5% and 10.5%, respectively, effective the first quarter of 2014. With the application of the 1% D-SIB CET1 surcharge, the targets are 8%, 9.5% and 11.5% effective January 2016.</t>
  </si>
  <si>
    <t xml:space="preserve">Per OSFI's "Public Capital Disclosure Requirements related to Basel III Pillar 3" advisory in accordance with Basel III all-in-basis calculations. </t>
  </si>
  <si>
    <t>Cross-referenced to the consolidated balance sheet, refer to pages 3 and 4.</t>
  </si>
  <si>
    <t>Not recorded on the consolidated balance sheet.</t>
  </si>
  <si>
    <t>Beginning in Q1/18, the allowance in the shortfall calculation is in accordance with IFRS 9. The allowance in prior periods was in accordance with International Accounting Standard (IAS) 39 and has not been restated. See external reporting changes discussed in “Notes to users” on page 1 of the Supplementary Financial Information for additional details.</t>
  </si>
  <si>
    <t xml:space="preserve">Comprises non-cumulative Class A Preferred Shares 39, 41, 43, and 45 (effective Q3/17) and 47 (effective Q1/18) which are treated as non-viability contingent capital in accordance with OSFI's capital adequacy guidelines. </t>
  </si>
  <si>
    <t>Comprises CIBC Tier 1 Notes - Series A and Series B due June 30, 2108 (together, the Tier 1 Notes). The adoption of IFRS 10 "Consolidated Financial Statements" required CIBC to deconsolidate CIBC Capital Trust, which resulted in the removal of Capital Trust securities issued by CIBC Capital Trust from the consolidated balance sheet and instead recognizing the senior deposit notes issued by CIBC to CIBC Capital Trust within Business and government deposits.</t>
  </si>
  <si>
    <t xml:space="preserve">Comprises Debentures due on October 28, 2024, January 26, 2026 and April 4, 2028 which are treated as non-viability contingent capital in accordance with OSFI's capital adequacy guidelines.  </t>
  </si>
  <si>
    <t>As a result of the option that CIBC chose for calculating the credit valuation adjustment (CVA) capital charge, the calculation of CET1, Tier 1 and Total Capital ratios is based on different RWAs, before any capital floor adjustment, beginning in Q3/14. The charge will be phased-in during 2014-2019 and relates to bilateral over-the-counter (OTC) derivatives included in credit risk RWA. Q1/18, Q4/17 and Q2/17 RWA include capital floor adjustments. See page 7 for further details.</t>
  </si>
  <si>
    <t xml:space="preserve">Synthetic positions not recorded on the consolidated balance sheet. </t>
  </si>
  <si>
    <t>Not applicable.</t>
  </si>
  <si>
    <r>
      <rPr>
        <b/>
        <sz val="12"/>
        <color rgb="FFFFFFFF"/>
        <rFont val="Arial"/>
        <family val="2"/>
      </rPr>
      <t xml:space="preserve">RECONCILIATION OF CAPITAL (ALL-IN BASIS) TO CONSOLIDATED REGULATORY BALANCE SHEET </t>
    </r>
    <r>
      <rPr>
        <vertAlign val="superscript"/>
        <sz val="11.5"/>
        <color rgb="FFFFFFFF"/>
        <rFont val="Arial"/>
        <family val="2"/>
      </rPr>
      <t>1</t>
    </r>
    <r>
      <rPr>
        <b/>
        <sz val="11.5"/>
        <color rgb="FFFFFFFF"/>
        <rFont val="Arial"/>
        <family val="2"/>
      </rPr>
      <t xml:space="preserve">  </t>
    </r>
    <r>
      <rPr>
        <b/>
        <sz val="12"/>
        <color rgb="FFFFFFFF"/>
        <rFont val="Arial"/>
        <family val="2"/>
      </rPr>
      <t>(continued)</t>
    </r>
  </si>
  <si>
    <r>
      <rPr>
        <sz val="7"/>
        <rFont val="Arial"/>
        <family val="2"/>
      </rPr>
      <t xml:space="preserve">Insurance entities adjustment </t>
    </r>
    <r>
      <rPr>
        <vertAlign val="superscript"/>
        <sz val="7"/>
        <color rgb="FFAF0B1C"/>
        <rFont val="Arial"/>
        <family val="2"/>
      </rPr>
      <t>2</t>
    </r>
  </si>
  <si>
    <t>Liabilities</t>
  </si>
  <si>
    <t>Deposits</t>
  </si>
  <si>
    <t>Obligations related to securities sold short</t>
  </si>
  <si>
    <t>Cash collateral on securities lent</t>
  </si>
  <si>
    <t>Obligations related to securities sold under repurchase agreements</t>
  </si>
  <si>
    <t>Acceptances</t>
  </si>
  <si>
    <t>Deferred tax liabilities</t>
  </si>
  <si>
    <t>Other liabilities</t>
  </si>
  <si>
    <t>Subordinated indebtedness</t>
  </si>
  <si>
    <t>Subordinated indebtedness allowed for inclusion in Tier 2 capital</t>
  </si>
  <si>
    <t>Subordinated indebtedness allowed for inclusion in Tier 2 capital subject to phase out</t>
  </si>
  <si>
    <t>Regulatory capital amortization of maturing subordinated indebtedness not allowed for Tier 2 capital</t>
  </si>
  <si>
    <t>Subordinated indebtedness excluded from Tier 2 capital due to cap</t>
  </si>
  <si>
    <t>Subordinated indebtedness not allowed for Tier 2 capital</t>
  </si>
  <si>
    <t>Total liabilities</t>
  </si>
  <si>
    <t xml:space="preserve">Preferred shares </t>
  </si>
  <si>
    <t>Preferred shares allowed for inclusion into additional Tier 1 capital</t>
  </si>
  <si>
    <t>Preferred shares allowed for inclusion into additional Tier 1 capital subject to phase out</t>
  </si>
  <si>
    <t>V</t>
  </si>
  <si>
    <t>Preferred shares excluded from additional Tier 1 capital due to cap</t>
  </si>
  <si>
    <t>AH</t>
  </si>
  <si>
    <t>Common shares</t>
  </si>
  <si>
    <t>Common shares – treasury positions</t>
  </si>
  <si>
    <t xml:space="preserve">Contributed surplus </t>
  </si>
  <si>
    <t xml:space="preserve">Retained earnings </t>
  </si>
  <si>
    <t>Gains and losses due to changes in own credit risk on fair valued liabilities</t>
  </si>
  <si>
    <t>M</t>
  </si>
  <si>
    <t>Other retained earnings</t>
  </si>
  <si>
    <t>AOCI</t>
  </si>
  <si>
    <t>Cash flow hedges</t>
  </si>
  <si>
    <t>Net fair value gains (losses) arising from changes in institution's own credit risk</t>
  </si>
  <si>
    <t>AK</t>
  </si>
  <si>
    <t xml:space="preserve">Non-controlling interests </t>
  </si>
  <si>
    <t>Portion allowed for inclusion into CET1</t>
  </si>
  <si>
    <t>Portion allowed for inclusion into additional Tier 1 capital</t>
  </si>
  <si>
    <t>Portion allowed for inclusion into Tier 2 capital</t>
  </si>
  <si>
    <t>Portion not allowed for regulatory capital</t>
  </si>
  <si>
    <t>Total equity</t>
  </si>
  <si>
    <t>Total liabilities and equity</t>
  </si>
  <si>
    <t xml:space="preserve">Per OSFI's “Public Capital Disclosure Requirements related to Basel III Pillar 3” advisory.  </t>
  </si>
  <si>
    <t xml:space="preserve">Comprises our insurance subsidiaries: CIBC Reinsurance Company Limited (CIBC Re), and CIBC Life Insurance Company Limited (CIBC Life), which are excluded from the regulatory scope of consolidation. CIBC Re provides Life and Health reinsurance to Canadian insurance and international reinsurance companies. CIBC Re is also an active participant in the North American retrocession market. CIBC Life is primarily involved in direct underwriting of life insurance products and has assumed a closed creditor product block of business from a Canadian underwriter; current policies in-force include accidental death, hospital accident, hospital cash benefit plans, critical accident plan, accident recovery plan, term life, and creditor life and disability insurance products. As at April 30, 2018, CIBC Re had $241 million in assets, $(16) million in liabilities, and $257 million in equity, and CIBC Life had $130 million in assets, $(72) million in liabilities, and $202 million in equity.  </t>
  </si>
  <si>
    <t xml:space="preserve">Refer to pages 1 and 2.  </t>
  </si>
  <si>
    <t>BASEL III LEVERAGE RATIO</t>
  </si>
  <si>
    <r>
      <rPr>
        <b/>
        <sz val="7"/>
        <rFont val="Arial"/>
        <family val="2"/>
      </rPr>
      <t xml:space="preserve">Row </t>
    </r>
    <r>
      <rPr>
        <vertAlign val="superscript"/>
        <sz val="7"/>
        <color rgb="FFAF0B1C"/>
        <rFont val="Arial"/>
        <family val="2"/>
      </rPr>
      <t>1, 2</t>
    </r>
  </si>
  <si>
    <t>On-balance sheet exposures</t>
  </si>
  <si>
    <t>On-balance sheet items (excluding derivatives, securities financing transactions (SFTs) and grandfathered</t>
  </si>
  <si>
    <t>securitization exposures, but including collateral)</t>
  </si>
  <si>
    <t>Asset amounts deducted in determining Basel III Tier 1 capital</t>
  </si>
  <si>
    <t>Total on-balance sheet exposures (excluding derivatives and SFTs) (sum of lines 1 and 2)</t>
  </si>
  <si>
    <t>Derivative exposures</t>
  </si>
  <si>
    <t>Replacement cost associated with all derivative transactions (i.e. net of eligible cash variation margin)</t>
  </si>
  <si>
    <t>Add-on amounts for potential future exposure (PFE) associated with all derivative transactions</t>
  </si>
  <si>
    <t>Gross up for derivatives collateral provided where deducted from the balance sheet assets pursuant to the</t>
  </si>
  <si>
    <t>operative accounting framework</t>
  </si>
  <si>
    <t>(Deductions of receivables assets for cash variation margin provided in derivative transactions)</t>
  </si>
  <si>
    <t>(Exempted central counterparty (CCP)-leg of client cleared trade exposures)</t>
  </si>
  <si>
    <t>Adjusted effective notional amount of written credit derivatives</t>
  </si>
  <si>
    <t>(Adjusted effective notional offsets and add-on deductions for written credit derivatives)</t>
  </si>
  <si>
    <t>Total derivatives exposures (sum of lines 4 to 10)</t>
  </si>
  <si>
    <t>Securities financing transaction exposures</t>
  </si>
  <si>
    <t>Gross SFT assets recognized for accounting purposes (with no recognition of netting), after adjusting for sale</t>
  </si>
  <si>
    <t>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</si>
  <si>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</si>
  <si>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</si>
  <si>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</si>
  <si>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</si>
  <si>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</si>
  <si>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</si>
  <si>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</si>
  <si>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</si>
  <si>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 xml:space="preserve">Tier 1 capital </t>
  </si>
  <si>
    <t>Total exposures (sum of lines 3, 11, 16 and 19)</t>
  </si>
  <si>
    <t>Basel III leverage ratio</t>
  </si>
  <si>
    <t>SUMMARY COMPARISON OF ACCOUNTING ASSETS VS. LEVERAGE RATIO EXPOSURE MEASURE</t>
  </si>
  <si>
    <t>Total consolidated assets as per published financial statements</t>
  </si>
  <si>
    <t>Adjustment for investments in banking, financial, insurance or commercial entities that are consolidated for accounting</t>
  </si>
  <si>
    <t>purposes but outside the scope of regulatory consolidation</t>
  </si>
  <si>
    <t>Adjustment for fiduciary assets recognized on the balance sheet pursuant to the operative accounting framework but</t>
  </si>
  <si>
    <t>excluded from the leverage ratio exposure measure</t>
  </si>
  <si>
    <t>Adjustment for derivative financial instruments</t>
  </si>
  <si>
    <t>Adjustment for securities financing transactions (i.e. repos and similar secured lending)</t>
  </si>
  <si>
    <t>Adjustment for off-balance sheet items (i.e. credit equivalent amounts of off-balance sheet exposures)</t>
  </si>
  <si>
    <t>Other adjustments</t>
  </si>
  <si>
    <t>Leverage ratio exposure</t>
  </si>
  <si>
    <t>Per OSFI's "Public Disclosure Requirements related to Basel III Leverage Ratio" published in December 2017.</t>
  </si>
  <si>
    <t>To enhance comparability, the all-in information for Q4/17 and prior quarters has been re-arranged to align with the row numbers in OSFI’s “Public Disclosure Requirements related to Basel III Leverage Ratio” published in December 2017. The information for Q4/17 and prior quarters has not changed.</t>
  </si>
  <si>
    <r>
      <rPr>
        <b/>
        <sz val="13"/>
        <color rgb="FFFFFFFF"/>
        <rFont val="Arial"/>
        <family val="2"/>
      </rPr>
      <t xml:space="preserve">CREDIT EXPOSURE - GEOGRAPHIC CONCENTRATION </t>
    </r>
    <r>
      <rPr>
        <vertAlign val="superscript"/>
        <sz val="13"/>
        <color rgb="FFFFFFFF"/>
        <rFont val="Arial"/>
        <family val="2"/>
      </rPr>
      <t>1</t>
    </r>
  </si>
  <si>
    <t xml:space="preserve">Business and government </t>
  </si>
  <si>
    <t>Canada</t>
  </si>
  <si>
    <t>United States</t>
  </si>
  <si>
    <t>Europe</t>
  </si>
  <si>
    <t>Other countries</t>
  </si>
  <si>
    <t>This table provides information of our business and government exposures under the AIRB approach. Substantially all our retail exposures under the AIRB approach are based in Canada. Gross credit exposure after CVA for financial guarantors, and before allowance for credit losses.</t>
  </si>
  <si>
    <t>CREDIT RISK ASSOCIATED WITH DERIVATIVES</t>
  </si>
  <si>
    <t>Credit</t>
  </si>
  <si>
    <t>Current replacement cost</t>
  </si>
  <si>
    <t xml:space="preserve"> Risk-weighted amount </t>
  </si>
  <si>
    <t>Trading</t>
  </si>
  <si>
    <t>ALM</t>
  </si>
  <si>
    <t>Total</t>
  </si>
  <si>
    <t>amount</t>
  </si>
  <si>
    <t xml:space="preserve">Interest rate derivatives </t>
  </si>
  <si>
    <t>Over-the-counter</t>
  </si>
  <si>
    <t>Forward rate agreements</t>
  </si>
  <si>
    <t>Swap contracts</t>
  </si>
  <si>
    <t>Purchased options</t>
  </si>
  <si>
    <t>Exchange-traded</t>
  </si>
  <si>
    <t>Total interest rate derivatives</t>
  </si>
  <si>
    <t xml:space="preserve">Foreign exchange derivatives </t>
  </si>
  <si>
    <t>Forward contracts</t>
  </si>
  <si>
    <t>Credit derivatives</t>
  </si>
  <si>
    <t>Credit default swap contracts - protection purchased</t>
  </si>
  <si>
    <t>Credit default swap contracts - protection sold</t>
  </si>
  <si>
    <t>Equity derivatives</t>
  </si>
  <si>
    <t>Precious metal derivatives</t>
  </si>
  <si>
    <t>Other commodity derivatives</t>
  </si>
  <si>
    <t>Non-trade exposure related to central counterparties</t>
  </si>
  <si>
    <t>CET1 CVA capital charge</t>
  </si>
  <si>
    <t>Total derivatives before netting</t>
  </si>
  <si>
    <t>Total derivatives</t>
  </si>
  <si>
    <t xml:space="preserve">Sum of current replacement cost and potential future exposure, adjusted for the master netting agreements and the impact of collateral amounting to $5,025 million (Q1/18: $4,536 million). The collateral comprises cash of $4,064 million (Q1/18: $3,851 million) and government securities of $961 million (Q1/18: $685 million).  </t>
  </si>
  <si>
    <t xml:space="preserve">Comprises amounts subject to set off under enforceable netting agreements, such as International Swaps and Derivatives Association agreements, derivative exchange or clearing counterparty agreements, global master repurchase agreements, and global master securities lending agreements. Under such arrangements, all outstanding transactions governed by the relevant agreement can be offset if an event of default or other predetermined event occurs.  </t>
  </si>
  <si>
    <r>
      <rPr>
        <b/>
        <sz val="13"/>
        <color rgb="FFFFFFFF"/>
        <rFont val="Arial"/>
        <family val="2"/>
      </rPr>
      <t>CREDIT EXPOSURE - MATURITY PROFILE</t>
    </r>
    <r>
      <rPr>
        <b/>
        <vertAlign val="superscript"/>
        <sz val="13"/>
        <color rgb="FFFFFFFF"/>
        <rFont val="Arial"/>
        <family val="2"/>
      </rPr>
      <t xml:space="preserve"> </t>
    </r>
    <r>
      <rPr>
        <vertAlign val="superscript"/>
        <sz val="13"/>
        <color rgb="FFFFFFFF"/>
        <rFont val="Arial"/>
        <family val="2"/>
      </rPr>
      <t>1</t>
    </r>
  </si>
  <si>
    <t>1 - 3 years</t>
  </si>
  <si>
    <t>3 - 5 years</t>
  </si>
  <si>
    <t>Over 5 years</t>
  </si>
  <si>
    <t xml:space="preserve">Sovereign </t>
  </si>
  <si>
    <t>Total business and government portfolios</t>
  </si>
  <si>
    <r>
      <rPr>
        <b/>
        <sz val="8"/>
        <rFont val="Arial"/>
        <family val="2"/>
      </rPr>
      <t>Real estate and secured personal lending</t>
    </r>
    <r>
      <rPr>
        <b/>
        <sz val="8"/>
        <color rgb="FFFF0000"/>
        <rFont val="Arial"/>
        <family val="2"/>
      </rPr>
      <t xml:space="preserve"> </t>
    </r>
  </si>
  <si>
    <t>Total credit exposure</t>
  </si>
  <si>
    <t>Excludes securitization exposures.</t>
  </si>
  <si>
    <t>Demand loans are included in the "Less than 1 year" category.</t>
  </si>
  <si>
    <r>
      <rPr>
        <b/>
        <sz val="13"/>
        <color rgb="FFFFFFFF"/>
        <rFont val="Arial"/>
        <family val="2"/>
      </rPr>
      <t xml:space="preserve">BUSINESS AND GOVERNMENT AIRB EXPOSURES BY INDUSTRY GROUPS </t>
    </r>
    <r>
      <rPr>
        <vertAlign val="superscript"/>
        <sz val="13"/>
        <color rgb="FFFFFFFF"/>
        <rFont val="Arial"/>
        <family val="2"/>
      </rPr>
      <t>1</t>
    </r>
  </si>
  <si>
    <t xml:space="preserve">($ millions)
</t>
  </si>
  <si>
    <t>Other off-</t>
  </si>
  <si>
    <t>balance sheet</t>
  </si>
  <si>
    <t>Commercial mortgages</t>
  </si>
  <si>
    <t>Financial institutions</t>
  </si>
  <si>
    <t xml:space="preserve">Retail and wholesale </t>
  </si>
  <si>
    <t>Business services</t>
  </si>
  <si>
    <t xml:space="preserve">Manufacturing - capital goods </t>
  </si>
  <si>
    <t>Manufacturing - consumer goods</t>
  </si>
  <si>
    <t>Real estate and construction</t>
  </si>
  <si>
    <t xml:space="preserve">Agriculture </t>
  </si>
  <si>
    <t>Oil and gas</t>
  </si>
  <si>
    <t>Mining</t>
  </si>
  <si>
    <t>Forest products</t>
  </si>
  <si>
    <t>Hardware and software</t>
  </si>
  <si>
    <t>Telecommunications and cable</t>
  </si>
  <si>
    <t>Broadcasting, publishing, and printing</t>
  </si>
  <si>
    <t>Transportation</t>
  </si>
  <si>
    <t>Utilities</t>
  </si>
  <si>
    <t xml:space="preserve">Education, health, and social services </t>
  </si>
  <si>
    <t>Governments</t>
  </si>
  <si>
    <t>Gross credit exposure after CVA for financial guarantors, and before allowance for credit losses.</t>
  </si>
  <si>
    <t xml:space="preserve">EAD UNDER THE STANDARDIZED APPROACH </t>
  </si>
  <si>
    <t>Risk-weight category</t>
  </si>
  <si>
    <t>0%</t>
  </si>
  <si>
    <t>20%</t>
  </si>
  <si>
    <t>35%</t>
  </si>
  <si>
    <t>50%</t>
  </si>
  <si>
    <t>75%</t>
  </si>
  <si>
    <t>100%</t>
  </si>
  <si>
    <t>150%</t>
  </si>
  <si>
    <r>
      <rPr>
        <b/>
        <sz val="13"/>
        <color rgb="FFFFFFFF"/>
        <rFont val="Arial"/>
        <family val="2"/>
      </rPr>
      <t xml:space="preserve">EXPOSURE COVERED BY GUARANTEES AND CREDIT DERIVATIVES </t>
    </r>
    <r>
      <rPr>
        <vertAlign val="superscript"/>
        <sz val="13"/>
        <color rgb="FFFFFFFF"/>
        <rFont val="Arial"/>
        <family val="2"/>
      </rPr>
      <t>1</t>
    </r>
  </si>
  <si>
    <t>Provider of guarantees/ credit derivatives</t>
  </si>
  <si>
    <t>Bank</t>
  </si>
  <si>
    <t xml:space="preserve">Real estate secured personal lending </t>
  </si>
  <si>
    <r>
      <rPr>
        <b/>
        <sz val="13"/>
        <color rgb="FFFFFFFF"/>
        <rFont val="Arial"/>
        <family val="2"/>
      </rPr>
      <t xml:space="preserve">EXPOSURE SECURITIZED AS ORIGINATOR </t>
    </r>
    <r>
      <rPr>
        <vertAlign val="superscript"/>
        <sz val="13"/>
        <color rgb="FFFFFFFF"/>
        <rFont val="Arial"/>
        <family val="2"/>
      </rPr>
      <t>2</t>
    </r>
  </si>
  <si>
    <t>Securitized</t>
  </si>
  <si>
    <t>Sold</t>
  </si>
  <si>
    <t>This table provides information on credit mitigants against exposures analyzed under the AIRB approach.</t>
  </si>
  <si>
    <t>There were no impaired and other past due loans or net write-offs for periods shown.</t>
  </si>
  <si>
    <t>BANK SPONSORED MULTI-SELLER CONDUITS EXPOSURE</t>
  </si>
  <si>
    <t>Asset amount</t>
  </si>
  <si>
    <t>Canadian residential mortgages</t>
  </si>
  <si>
    <t>Auto and fleet leases</t>
  </si>
  <si>
    <t>Auto loans</t>
  </si>
  <si>
    <t>Franchise loans</t>
  </si>
  <si>
    <t>Credit cards</t>
  </si>
  <si>
    <t>Equipment leases/loans</t>
  </si>
  <si>
    <t>Legislated utility cost recovery</t>
  </si>
  <si>
    <t>Dealer floorplan</t>
  </si>
  <si>
    <t>TOTAL SECURITIZATION EXPOSURES (IRB APPROACH)</t>
  </si>
  <si>
    <t>Undrawn</t>
  </si>
  <si>
    <t>Investments</t>
  </si>
  <si>
    <t>liquidity and</t>
  </si>
  <si>
    <t>Written credit</t>
  </si>
  <si>
    <t>resecuritization</t>
  </si>
  <si>
    <t>and loans</t>
  </si>
  <si>
    <t>credit facilities</t>
  </si>
  <si>
    <t>derivatives</t>
  </si>
  <si>
    <t>exposure</t>
  </si>
  <si>
    <t>Total Exposure</t>
  </si>
  <si>
    <t>Non-Trading</t>
  </si>
  <si>
    <t>CIBC sponsored conduits and structured vehicles</t>
  </si>
  <si>
    <t>Third party structured vehicles</t>
  </si>
  <si>
    <t>Total EAD</t>
  </si>
  <si>
    <t xml:space="preserve">Impaired and other past due loans are in respect of the assets that are collateral to the short-term notes issued by the multi-seller conduits. CIBC retains no direct credit exposure to the assets in the conduits. The risk of loss from these assets is substantially reduced through the presence of credit enhancement which is in place for each program in the conduits. In some instances, the amount of impaired and other past due loans is for an entire asset pool which may be funded by multiple parties in addition to the CIBC-sponsored multi-seller conduits. The CIBC-sponsored multi-seller conduits would only be exposed to the pro-rata portion of the impaired and other past due loan amounts based on the proportional amount of ownership interests funded by them, not the entire amount for the asset pool reported above.   </t>
  </si>
  <si>
    <t>Resecuritization exposure comprises $5 million (Q1/18: $5 million) of investments and loans, nil (Q1/18: nil) of undrawn credit facilities and $32 million (Q1/18: $25 million) of written credit derivatives.</t>
  </si>
  <si>
    <t xml:space="preserve">Comprises collateralized loan obligations, asset-backed commercial paper, trust preferred securities, collateralized debt obligations, and others. There were no securitization exposures relating to bank's own securitized assets.  </t>
  </si>
  <si>
    <t>Comprises asset-backed securities.</t>
  </si>
  <si>
    <r>
      <rPr>
        <b/>
        <sz val="6"/>
        <rFont val="Arial"/>
        <family val="2"/>
      </rPr>
      <t xml:space="preserve">EAD </t>
    </r>
    <r>
      <rPr>
        <vertAlign val="superscript"/>
        <sz val="5.5"/>
        <color rgb="FFAF0B1C"/>
        <rFont val="Arial"/>
        <family val="2"/>
      </rPr>
      <t>1</t>
    </r>
  </si>
  <si>
    <t>Capital charge</t>
  </si>
  <si>
    <r>
      <rPr>
        <sz val="6"/>
        <rFont val="Arial"/>
        <family val="2"/>
      </rPr>
      <t xml:space="preserve">EAD </t>
    </r>
    <r>
      <rPr>
        <vertAlign val="superscript"/>
        <sz val="5.5"/>
        <color rgb="FFAF0B1C"/>
        <rFont val="Arial"/>
        <family val="2"/>
      </rPr>
      <t>1</t>
    </r>
  </si>
  <si>
    <t>Resecuritization</t>
  </si>
  <si>
    <t>AAA to BBB-</t>
  </si>
  <si>
    <t>Unrated exposure</t>
  </si>
  <si>
    <t>Total trading</t>
  </si>
  <si>
    <t>Non-trading</t>
  </si>
  <si>
    <t>BB+ to BB-</t>
  </si>
  <si>
    <t>Rated below BB-</t>
  </si>
  <si>
    <t>Internal assessment approach</t>
  </si>
  <si>
    <t>Supervisory formula approach</t>
  </si>
  <si>
    <t>Deduction from capital</t>
  </si>
  <si>
    <t>Tier 1 and 2</t>
  </si>
  <si>
    <t>Total non-trading</t>
  </si>
  <si>
    <t>Total exposure</t>
  </si>
  <si>
    <t>Net of financial collateral of $5 million (Q1/18: $5 million) for resecuritization exposures.</t>
  </si>
  <si>
    <t>Pertains to unrated exposures not subject to supervisory formula approach.</t>
  </si>
  <si>
    <t>BASEL - GLOSSARY</t>
  </si>
  <si>
    <t>Advanced internal ratings-based (AIRB) approach for credit risk</t>
  </si>
  <si>
    <t>Internal models based on historical experience of key risk assumptions such as PD, LGD and EAD are used to compute the capital requirements subject to OSFI approval. A transitional capital floor based on Basel I standards is also calculated by banks under the AIRB approach for credit risk and an adjustment to RWAs may be required as prescribed by OSFI.</t>
  </si>
  <si>
    <t xml:space="preserve">This exposure class includes residential mortgages and home equity lines of credit extended to individuals. </t>
  </si>
  <si>
    <t>Regulatory capital</t>
  </si>
  <si>
    <t xml:space="preserve">Basel III regulatory capital, as defined by OSFI's Capital Adequacy Requirements Guideline, is comprised of Common Equity Tier 1 (CET1), Additional Tier 1 (AT1) and Tier 2 capital. CET1 capital includes common shares, retained earnings, AOCI (excluding AOCI relating to cash flow hedges and changes to FVO liabilities attributable to changes in own credit risk) and qualifying instruments issued by a consolidated banking subsidiary to third parties, less regulatory adjustments for items such as goodwill and other intangible assets, deferred tax assets, net assets related to defined benefit pension plans, and certain investments. AT1 capital primarily includes non-viability contingent capital (NVCC) preferred shares, qualifying instruments issued by a consolidated subsidiary to third parties, and non-qualifying innovative Tier 1 notes which are subject to phase-out rules for capital instruments. Tier 1 capital is comprised of CET1 plus AT1. Tier 2 capital includes NVCC subordinated indebtedness, non-qualifying subordinated indebtedness subject to phase-out rules for capital instruments, eligible collective allowance under the standardized approach, and qualifying instruments issued by a consolidated subsidiary to third parties. Total capital is comprised of Tier 1 capital plus Tier 2 capital. Under Basel III, qualifying regulatory capital instruments must be capable of absorbing loss at the point of non-viability of the financial institution; non-qualifying capital instruments are excluded from regulatory capital at a rate of 10% per annum commencing January 1, 2013 through to January 1, 2022. </t>
  </si>
  <si>
    <t>Advanced measurement approach (AMA) for operational risk</t>
  </si>
  <si>
    <t xml:space="preserve">A risk-sensitive approach to calculating the capital charge for operational risk based on internal risk measurement models, using a combination of quantitative and qualitative risk measurement techniques. </t>
  </si>
  <si>
    <t>Business and government portfolio</t>
  </si>
  <si>
    <t xml:space="preserve">A category of exposures that includes lending to businesses and governments, where the primary basis of adjudication relies on the determination and assignment of an appropriate risk rating, that reflects the credit risk of the exposure. </t>
  </si>
  <si>
    <t>Common Equity Tier 1 (CET1), Tier 1 and Total capital ratios</t>
  </si>
  <si>
    <t>CET1, Tier 1 and total regulatory capital, divided by RWAs, as defined by OSFI's Capital Adequacy Requirements Guideline, which is based on BCBS standards. During the period beginning in the third quarter of 2014 to the fourth quarter of 2018, on an all-in basis, before any capital floor requirement, there are three different levels of RWAs for the calculation of CIBC’s CET1, Tier 1 and Total capital ratios. This occurs because of the option CIBC has chosen for the phase-in of the CVA capital charge.</t>
  </si>
  <si>
    <t>Corporate exposures</t>
  </si>
  <si>
    <t xml:space="preserve">A category of exposures that primarily includes consumer, but also small business lending, where the primary basis of adjudication relies on credit scoring models. </t>
  </si>
  <si>
    <t xml:space="preserve">All direct credit risk exposures to corporations, partnerships and proprietorships, and exposures guaranteed by those entities. </t>
  </si>
  <si>
    <t xml:space="preserve">The risk of financial loss due to a borrower or counterparty failing to meet its obligations in accordance with contractual terms. </t>
  </si>
  <si>
    <t xml:space="preserve">A securitization exposure in which the risk associated with an underlying pool of exposures is tranched and at least one of the underlying exposures is a securitization exposure. </t>
  </si>
  <si>
    <t>Drawn exposure</t>
  </si>
  <si>
    <t xml:space="preserve">The amount of credit risk exposure resulting from loans already advanced to the customer. </t>
  </si>
  <si>
    <t>Risk-weighted assets (RWA)</t>
  </si>
  <si>
    <t>Exposure at default (EAD)</t>
  </si>
  <si>
    <t xml:space="preserve">An estimate of the amount of exposure to a customer at the event of, and at the time of, default. </t>
  </si>
  <si>
    <t>Internal models approach (IMA) for market risk</t>
  </si>
  <si>
    <t xml:space="preserve">Models, which have been developed by CIBC and approved by OSFI, for the measurement of risk and regulatory capital in the trading portfolio for general market risk, debt specific risk, and equity specific risk. </t>
  </si>
  <si>
    <t>Capital calculation method for securitizations available to the banks approved to use IRB approach for underlying exposures securitized.  IRB for securitization comprises several calculation approaches (Ratings-Based, Supervisory Formula, Internal Assessment Approach).</t>
  </si>
  <si>
    <t>Leverage exposure</t>
  </si>
  <si>
    <t xml:space="preserve">For the purposes of the leverage ratio, exposure is defined under the rules as on-balance sheet assets (unweighted) less Tier 1 capital regulatory adjustments plus derivative exposures, securities financing transaction exposures with a limited form of netting under certain conditions, and other off-balance sheet exposures (such as commitments, direct credit substitutes, forward asset purchases, standby/trade letters of credit, securitization exposures). </t>
  </si>
  <si>
    <t xml:space="preserve">The process of selling assets (normally financial assets such as loans, leases, trade receivables, credit card receivables or mortgages) to trusts or other structured entities (SEs). A SE normally issues securities or other forms of interests to investors and/or the asset transferor, and the SE uses the proceeds of the issue of securities to purchase the transferred assets.  The SE will generally use the cash flows generated by the assets to meet the obligations under the securities or other interests issued by the SE, which may carry a number of different risk profiles. </t>
  </si>
  <si>
    <t>Leverage ratio</t>
  </si>
  <si>
    <t>Defined as Tier 1 capital divided by Leverage Exposure.</t>
  </si>
  <si>
    <t>Sovereign exposures</t>
  </si>
  <si>
    <t>Loss given default (LGD)</t>
  </si>
  <si>
    <t xml:space="preserve">All direct credit risk exposures to governments, central banks and certain public sector entities, and exposures guaranteed by those entities. </t>
  </si>
  <si>
    <t xml:space="preserve">An estimate of the amount of exposure to a customer that will not be recovered following a default by that customer, expressed as a percentage of the EAD. </t>
  </si>
  <si>
    <t>Standardized approach for credit risk</t>
  </si>
  <si>
    <t xml:space="preserve">Applied to exposures when there is not sufficient information to allow for the use of the AIRB approach for credit risk. Credit risk capital requirements are calculated based on a standardized set of risk weights as prescribed in the Basel Accord. The standardized risk weights are based on external credit assessments, where available, and other risk related factors, including export credit agencies, exposure asset class, collateral, etc. </t>
  </si>
  <si>
    <t xml:space="preserve">The risk of loss resulting from people, inadequate or failed internal processes, and systems or from external events. </t>
  </si>
  <si>
    <t>Probability of default (PD)</t>
  </si>
  <si>
    <t xml:space="preserve">An estimate of the likelihood of default for any particular customer which occurs when that customer is not able to repay its obligations as they become contractually due. </t>
  </si>
  <si>
    <t>Standardized approach for operational risk</t>
  </si>
  <si>
    <t>Capital is based on prescribed percentages that vary by business activity and is applied to the three-year average gross income.</t>
  </si>
  <si>
    <t xml:space="preserve">This exposure class includes credit cards, unsecured lines of credit and overdraft protection products extended to individuals. Under the standardized approach, these exposures would be included under “other retail”. </t>
  </si>
  <si>
    <t xml:space="preserve">AIRB CREDIT RISK EXPOSURE - LOSS EXPERIENCE </t>
  </si>
  <si>
    <t>Expected</t>
  </si>
  <si>
    <t>Actual</t>
  </si>
  <si>
    <t>loss</t>
  </si>
  <si>
    <t>rate %</t>
  </si>
  <si>
    <t>Actual loss rates for each quarter represent the write-offs less recoveries plus the change in allowance for impaired loans for the previous 12 months, divided by the outstanding balance at the beginning of the previous 12 month period. The expected loss rate represents the loss rate that was predicted by the Basel parameter estimates at the beginning of the period defined above.</t>
  </si>
  <si>
    <t xml:space="preserve">Differences between actual and expected loss rates are due to the following reasons:  </t>
  </si>
  <si>
    <t xml:space="preserve">Expected losses are generally calculated using "through the business cycle" risk parameters while actual losses are determined at a "point in time" and reflect more current economic conditions. “Through the cycle" parameters are estimated to include a long time horizon and as a result, actual losses may exceed expected losses during an economic downturn and may fall below expected losses during times of economic growth.  </t>
  </si>
  <si>
    <r>
      <rPr>
        <b/>
        <sz val="12"/>
        <color rgb="FFFFFFFF"/>
        <rFont val="Arial"/>
        <family val="2"/>
      </rPr>
      <t xml:space="preserve">CREDIT QUALITY OF AIRB EXPOSURE - BUSINESS AND GOVERNMENT PORTFOLIOS (RISK RATING METHOD) (continued) </t>
    </r>
    <r>
      <rPr>
        <vertAlign val="superscript"/>
        <sz val="12"/>
        <color rgb="FFFFFFFF"/>
        <rFont val="Arial"/>
        <family val="2"/>
      </rPr>
      <t>1, 2</t>
    </r>
  </si>
  <si>
    <t>0.17%-0.22%</t>
  </si>
  <si>
    <t>0.23%-0.30%</t>
  </si>
  <si>
    <t>0.31%-0.42%</t>
  </si>
  <si>
    <t>Commercial mortgages (Slotting approach)</t>
  </si>
  <si>
    <t>Strong</t>
  </si>
  <si>
    <t>Good</t>
  </si>
  <si>
    <t>Satisfactory</t>
  </si>
  <si>
    <t>Weak</t>
  </si>
  <si>
    <t>Total business and government</t>
  </si>
  <si>
    <t>For footnotes, see page 16.</t>
  </si>
  <si>
    <t>REGULATORY CAPITAL - TABLE OF CONTENTS</t>
  </si>
  <si>
    <t xml:space="preserve">This document is unaudited and should be read in conjunction with our quarterly report to shareholders and news release for Q2/18, and our 2017 annual report (including audited consolidated financial statements and accompanying management's discussion and analysis). Additional financial information is also available through our quarterly investor presentations as well as the quarterly conference call webcast. All relevant information in this document is prepared under International Financial Reporting Standards (IFRS) and all amounts are in millions of Canadian dollars, unless otherwise stated. </t>
  </si>
  <si>
    <t>BASEL RELATED SCHEDULES</t>
  </si>
  <si>
    <t>Regulatory Capital and Ratios - Basel III (All-in basis)</t>
  </si>
  <si>
    <t>Credit Quality of AIRB Exposure - Retail Portfolios</t>
  </si>
  <si>
    <t>Reconciliation of Capital (All-in basis) to Consolidated Regulatory Balance Sheet</t>
  </si>
  <si>
    <t>AIRB Credit Risk Exposure - Loss Experience</t>
  </si>
  <si>
    <t>Changes in Regulatory Capital - Basel III (All-in basis)</t>
  </si>
  <si>
    <t>AIRB Credit Risk Exposure - Back-Testing</t>
  </si>
  <si>
    <t>Basel III Leverage Ratio</t>
  </si>
  <si>
    <t>Business and Government AIRB Exposures by Industry Groups</t>
  </si>
  <si>
    <t>Risk-Weighted Assets (RWA) - Basel III</t>
  </si>
  <si>
    <t>EAD under the Standardized Approach</t>
  </si>
  <si>
    <t>Changes in Common Equity Tier 1 (CET1) RWA - Basel III (All-in basis)</t>
  </si>
  <si>
    <t>Exposure Covered by Guarantees and Credit Derivatives</t>
  </si>
  <si>
    <t>Credit Exposure - Exposure at default (EAD)</t>
  </si>
  <si>
    <t>Exposures Securitized as Originator</t>
  </si>
  <si>
    <t>Credit Exposure - Geographic Concentration</t>
  </si>
  <si>
    <t>Bank Sponsored Multi-Seller Conduits Exposure</t>
  </si>
  <si>
    <t>Credit Exposure - Maturity Profile</t>
  </si>
  <si>
    <t>Credit Risk Associated with Derivatives</t>
  </si>
  <si>
    <t>Basel - Glossary</t>
  </si>
  <si>
    <t>Government Portfolios (Risk Rating Method)</t>
  </si>
  <si>
    <r>
      <rPr>
        <b/>
        <sz val="13"/>
        <color rgb="FFFFFFFF"/>
        <rFont val="Arial"/>
        <family val="2"/>
      </rPr>
      <t xml:space="preserve">CREDIT QUALITY OF AIRB EXPOSURE - RETAIL PORTFOLIOS </t>
    </r>
    <r>
      <rPr>
        <vertAlign val="superscript"/>
        <sz val="13"/>
        <color rgb="FFFFFFFF"/>
        <rFont val="Arial"/>
        <family val="2"/>
      </rPr>
      <t>1, 2</t>
    </r>
  </si>
  <si>
    <t xml:space="preserve">Q4/17 </t>
  </si>
  <si>
    <t>Expected losses</t>
  </si>
  <si>
    <t>adjusted</t>
  </si>
  <si>
    <t>risk weight %</t>
  </si>
  <si>
    <t>losses</t>
  </si>
  <si>
    <t>Canadian residential mortgages and HELOCs</t>
  </si>
  <si>
    <t>Exceptionally low</t>
  </si>
  <si>
    <t>0.01% - 0.10%</t>
  </si>
  <si>
    <t>0.11% - 0.20%</t>
  </si>
  <si>
    <t>Very low</t>
  </si>
  <si>
    <t>0.21% - 0.35%</t>
  </si>
  <si>
    <t>0.36% - 0.50%</t>
  </si>
  <si>
    <t>Low</t>
  </si>
  <si>
    <t>0.51% - 1.00%</t>
  </si>
  <si>
    <t>1.01% - 2.00%</t>
  </si>
  <si>
    <t>Medium</t>
  </si>
  <si>
    <t>2.01% - 5.00%</t>
  </si>
  <si>
    <t>5.01% - 10.00%</t>
  </si>
  <si>
    <t>High</t>
  </si>
  <si>
    <t>10.01% - 99.99%</t>
  </si>
  <si>
    <t xml:space="preserve">Qualifying revolving credit </t>
  </si>
  <si>
    <t>For footnotes, see page 20.</t>
  </si>
  <si>
    <t xml:space="preserve">Q2/18 </t>
  </si>
  <si>
    <t xml:space="preserve"> -   </t>
  </si>
  <si>
    <r>
      <rPr>
        <b/>
        <sz val="13"/>
        <color rgb="FFFFFFFF"/>
        <rFont val="Arial"/>
        <family val="2"/>
      </rPr>
      <t>CHANGES IN REGULATORY CAPITAL - BASEL III  (ALL-IN BASIS</t>
    </r>
    <r>
      <rPr>
        <b/>
        <sz val="12.5"/>
        <color rgb="FFFFFFFF"/>
        <rFont val="Arial"/>
        <family val="2"/>
      </rPr>
      <t xml:space="preserve"> </t>
    </r>
    <r>
      <rPr>
        <vertAlign val="superscript"/>
        <sz val="12.5"/>
        <color rgb="FFFFFFFF"/>
        <rFont val="Arial"/>
        <family val="2"/>
      </rPr>
      <t>1</t>
    </r>
    <r>
      <rPr>
        <b/>
        <sz val="13"/>
        <color rgb="FFFFFFFF"/>
        <rFont val="Arial"/>
        <family val="2"/>
      </rPr>
      <t>)</t>
    </r>
  </si>
  <si>
    <t>Common Equity Tier 1 (CET1) capital</t>
  </si>
  <si>
    <t>Opening amount</t>
  </si>
  <si>
    <t>Other issue of common shares</t>
  </si>
  <si>
    <t>Redeemed capital</t>
  </si>
  <si>
    <t>Purchase of common shares for cancellation</t>
  </si>
  <si>
    <t>Premium on purchase of common shares for cancellation</t>
  </si>
  <si>
    <t>Gross dividends (deduction)</t>
  </si>
  <si>
    <t>Shares issued in lieu of cash dividends (add back)</t>
  </si>
  <si>
    <t>Profit for the quarter (attributable to shareholders of the parent company)</t>
  </si>
  <si>
    <t>Removal of own credit spread (net of tax)</t>
  </si>
  <si>
    <t>Change in AOCI balances included in regulatory capital</t>
  </si>
  <si>
    <t>Currency translation differences</t>
  </si>
  <si>
    <t>Securities measured at fair value through other comprehensive income (FVOCI) (Q4/17 and prior:</t>
  </si>
  <si>
    <t xml:space="preserve">     Available-for-sale investments)</t>
  </si>
  <si>
    <t>Post-employment defined benefit plans</t>
  </si>
  <si>
    <t>Goodwill and other intangible assets (deduction, net of related tax liabilities)</t>
  </si>
  <si>
    <t>Shortfall of allowance to expected losses</t>
  </si>
  <si>
    <t>Other, including regulatory adjustments and transitional arrangements</t>
  </si>
  <si>
    <t>Deferred tax assets that rely on future profitability (excluding those arising from temporary differences)</t>
  </si>
  <si>
    <t>Significant investments in financial institutions (amount above 10% threshold)</t>
  </si>
  <si>
    <t>Amount exceeding 15% threshold</t>
  </si>
  <si>
    <t>Closing amount</t>
  </si>
  <si>
    <t>Additional Tier 1 (AT1) capital</t>
  </si>
  <si>
    <t>AT1 eligible capital issues</t>
  </si>
  <si>
    <t>Impact of the cap on inclusion for instruments subject to phase out</t>
  </si>
  <si>
    <t>Total Tier 1 capital</t>
  </si>
  <si>
    <t>Tier 2 capital</t>
  </si>
  <si>
    <t>New Tier 2 eligible capital issues</t>
  </si>
  <si>
    <t>Amortization adjustments</t>
  </si>
  <si>
    <t>Total capital</t>
  </si>
  <si>
    <t xml:space="preserve">All-in is defined by OSFI as capital calculated to include all of the regulatory adjustments that will be required by 2019, but retaining the phase-out rules for non-qualifying capital instruments.  </t>
  </si>
  <si>
    <t>Includes the net impact on retained earnings and AOCI as at November 1, 2017 from the adoption of IFRS 9. See external reporting changes discussed in “Notes to users” on page 1 of the Supplementary Financial Information for additional details.</t>
  </si>
  <si>
    <t>Gross credit exposure after CVA for financial guarantors and credit risk mitigation, and before allowance for credit losses.</t>
  </si>
  <si>
    <t>There are several key differences between Basel and IFRS 9 which could lead to significantly different estimates for PDs and LGDs. Basel parameters reflect long run historical experience including periods of downturn and adjustments for conservatism, whereas IFRS 9 parameters are point-in-time estimates based on forward-looking information. See Note 1 to the interim consolidated financial statements in our second quarter report to shareholders for additional details.</t>
  </si>
  <si>
    <t xml:space="preserve">Q3/17 </t>
  </si>
  <si>
    <t xml:space="preserve">Comprises Canadian residential mortgages and HELOCs; qualifying revolving retail exposures (credit cards and unsecured lines of credit); and other retail exposures (loans secured by non-residential assets, unsecured loans including student loans, and scored small business loans). These retail portfolios are under AIRB approach and exclude international portfolios which are under the standardized approach. Amounts are before allowance for credit losses and after credit risk mitigation.  </t>
  </si>
  <si>
    <t xml:space="preserve">Calculated as (RWA + 12.5 x expected losses) / EAD based on unrounded figures.  </t>
  </si>
  <si>
    <t xml:space="preserve">Comprises insured residential mortgages for which we utilize the substitution approach, whereby PD and LGD values appropriate for the insurance provider are used in the RWA calculations. We do not have any drawn or undrawn insured HELOCs.  </t>
  </si>
  <si>
    <t xml:space="preserve">Comprises both residential mortgages and HELOCs.  </t>
  </si>
  <si>
    <r>
      <rPr>
        <b/>
        <sz val="13"/>
        <color rgb="FFFFFFFF"/>
        <rFont val="Arial"/>
        <family val="2"/>
      </rPr>
      <t xml:space="preserve">AIRB CREDIT RISK EXPOSURE - BACK-TESTING </t>
    </r>
    <r>
      <rPr>
        <vertAlign val="superscript"/>
        <sz val="13"/>
        <color rgb="FFFFFFFF"/>
        <rFont val="Arial"/>
        <family val="2"/>
      </rPr>
      <t>1</t>
    </r>
  </si>
  <si>
    <t>Average</t>
  </si>
  <si>
    <t>estimated</t>
  </si>
  <si>
    <t>default</t>
  </si>
  <si>
    <t>Estimated</t>
  </si>
  <si>
    <t>Uninsured residential mortgages and personal loans</t>
  </si>
  <si>
    <t>Insured residential mortgages</t>
  </si>
  <si>
    <t>Home equity line of credit</t>
  </si>
  <si>
    <t xml:space="preserve">Estimated LGD is based on accounts that default. Estimated EAD is based on all accounts. For actual LGD, payments are discounted to the default date using discount rates based on opportunity cost (the highest interest rate at which we would originate a new loan in the corresponding portfolio). Estimated and actual EAD include only revolving facilities.  </t>
  </si>
  <si>
    <t xml:space="preserve">Both estimated and actual EAD are based on accounts that default. Actual LGD is based on payments received after default for accounts that defaulted 24 months before the effective month, using a discount rate based on opportunity cost.  Estimated and actual EAD include only revolving products (lines of credit, credit cards, and overdraft facilities). Retail information is based upon our internal parameter monitoring system, which covers more than 90% of retail exposures. </t>
  </si>
  <si>
    <t>Since the introduction of Basel II in 2008, OSFI has prescribed a capital floor requirement for institutions that use the AIRB approach for credit risk. Effective in Q2/18, the capital floor is determined by comparing a capital requirement calculated by reference to the Basel II standardized approach against the Basel III calculation, as specified by OSFI. Any shortfall in the Basel III capital requirement compared with 70% of the capital requirements under the Basel II standardized approach is added to RWAs (the 70% floor is to be increased to 72.5% in Q3/18 and to 75% in Q4/18). Prior to Q2/18 the capital floor for banks using the AIRB approach for credit risk was determined by reference to the Basel I instead of the Basel II standardized approach calculation. All-in RWAs as at Q1/18, Q4/17 and Q2/17 include a capital floor adjustment under this methodology. See the "Continuous enhancement to regulatory capital requirements" section of the MD&amp;A in our second quarter report to shareholders for additional details.</t>
  </si>
  <si>
    <r>
      <t xml:space="preserve">Row </t>
    </r>
    <r>
      <rPr>
        <b/>
        <vertAlign val="superscript"/>
        <sz val="7"/>
        <color rgb="FFAF0B1C"/>
        <rFont val="Arial"/>
        <family val="2"/>
      </rPr>
      <t>2</t>
    </r>
  </si>
  <si>
    <r>
      <t xml:space="preserve">Total Capital RWA </t>
    </r>
    <r>
      <rPr>
        <vertAlign val="superscript"/>
        <sz val="7"/>
        <color rgb="FFAF0B1C"/>
        <rFont val="Arial"/>
        <family val="2"/>
      </rPr>
      <t>9</t>
    </r>
  </si>
  <si>
    <r>
      <t xml:space="preserve">Tier 1 Capital RWA </t>
    </r>
    <r>
      <rPr>
        <vertAlign val="superscript"/>
        <sz val="7"/>
        <color rgb="FFAF0B1C"/>
        <rFont val="Arial"/>
        <family val="2"/>
      </rPr>
      <t>9</t>
    </r>
  </si>
  <si>
    <r>
      <t xml:space="preserve">Common Equity Tier 1 (CET1) Capital RWA </t>
    </r>
    <r>
      <rPr>
        <vertAlign val="superscript"/>
        <sz val="7"/>
        <color rgb="FFAF0B1C"/>
        <rFont val="Arial"/>
        <family val="2"/>
      </rPr>
      <t>9</t>
    </r>
  </si>
  <si>
    <r>
      <t xml:space="preserve">Directly issued qualifying Tier 2 instruments plus related stock surplus </t>
    </r>
    <r>
      <rPr>
        <vertAlign val="superscript"/>
        <sz val="7"/>
        <color rgb="FFAF0B1C"/>
        <rFont val="Arial"/>
        <family val="2"/>
      </rPr>
      <t>8</t>
    </r>
  </si>
  <si>
    <r>
      <t xml:space="preserve">Directly issued qualifying Additional Tier 1 instruments plus related stock surplus </t>
    </r>
    <r>
      <rPr>
        <vertAlign val="superscript"/>
        <sz val="7"/>
        <color rgb="FFAF0B1C"/>
        <rFont val="Arial"/>
        <family val="2"/>
      </rPr>
      <t>6</t>
    </r>
  </si>
  <si>
    <r>
      <t xml:space="preserve">Shortfall of allowances to expected losses </t>
    </r>
    <r>
      <rPr>
        <vertAlign val="superscript"/>
        <sz val="7"/>
        <color rgb="FFAF0B1C"/>
        <rFont val="Arial"/>
        <family val="2"/>
      </rPr>
      <t>5</t>
    </r>
  </si>
  <si>
    <r>
      <t xml:space="preserve">Row </t>
    </r>
    <r>
      <rPr>
        <vertAlign val="superscript"/>
        <sz val="7"/>
        <color rgb="FFAF0B1C"/>
        <rFont val="Arial"/>
        <family val="2"/>
      </rPr>
      <t>2</t>
    </r>
  </si>
  <si>
    <r>
      <t xml:space="preserve">Other </t>
    </r>
    <r>
      <rPr>
        <vertAlign val="superscript"/>
        <sz val="7.5"/>
        <color rgb="FFAF0B1C"/>
        <rFont val="Arial"/>
        <family val="2"/>
      </rPr>
      <t>2</t>
    </r>
  </si>
  <si>
    <r>
      <t xml:space="preserve">Credit risk </t>
    </r>
    <r>
      <rPr>
        <vertAlign val="superscript"/>
        <sz val="7"/>
        <color rgb="FFAF0B1C"/>
        <rFont val="Arial"/>
        <family val="2"/>
      </rPr>
      <t>2</t>
    </r>
  </si>
  <si>
    <r>
      <t xml:space="preserve">Sovereign </t>
    </r>
    <r>
      <rPr>
        <vertAlign val="superscript"/>
        <sz val="7"/>
        <color rgb="FFAF0B1C"/>
        <rFont val="Arial"/>
        <family val="2"/>
      </rPr>
      <t>3</t>
    </r>
  </si>
  <si>
    <r>
      <t xml:space="preserve">Total credit risk (before adjustment for CVA phase-in) </t>
    </r>
    <r>
      <rPr>
        <vertAlign val="superscript"/>
        <sz val="7"/>
        <color rgb="FFAF0B1C"/>
        <rFont val="Arial"/>
        <family val="2"/>
      </rPr>
      <t>4</t>
    </r>
  </si>
  <si>
    <r>
      <t xml:space="preserve">Total RWA before adjustments for CVA phase-in and capital floor </t>
    </r>
    <r>
      <rPr>
        <vertAlign val="superscript"/>
        <sz val="7"/>
        <color rgb="FFAF0B1C"/>
        <rFont val="Arial"/>
        <family val="2"/>
      </rPr>
      <t>4, 5</t>
    </r>
  </si>
  <si>
    <r>
      <t xml:space="preserve">CVA capital charge </t>
    </r>
    <r>
      <rPr>
        <vertAlign val="superscript"/>
        <sz val="7"/>
        <color rgb="FFAF0B1C"/>
        <rFont val="Arial"/>
        <family val="2"/>
      </rPr>
      <t>4</t>
    </r>
  </si>
  <si>
    <r>
      <t xml:space="preserve">Capital floor adjustment </t>
    </r>
    <r>
      <rPr>
        <vertAlign val="superscript"/>
        <sz val="7"/>
        <color rgb="FFAF0B1C"/>
        <rFont val="Arial"/>
        <family val="2"/>
      </rPr>
      <t>5</t>
    </r>
  </si>
  <si>
    <r>
      <t xml:space="preserve">Total RWA after adjustments for CVA phase-in and capital floor </t>
    </r>
    <r>
      <rPr>
        <vertAlign val="superscript"/>
        <sz val="7"/>
        <color rgb="FFAF0B1C"/>
        <rFont val="Arial"/>
        <family val="2"/>
      </rPr>
      <t>4, 5</t>
    </r>
  </si>
  <si>
    <r>
      <t xml:space="preserve">Book size </t>
    </r>
    <r>
      <rPr>
        <vertAlign val="superscript"/>
        <sz val="8"/>
        <color rgb="FFAF0B1C"/>
        <rFont val="Arial"/>
        <family val="2"/>
      </rPr>
      <t>3</t>
    </r>
  </si>
  <si>
    <r>
      <t xml:space="preserve">Book quality </t>
    </r>
    <r>
      <rPr>
        <vertAlign val="superscript"/>
        <sz val="8"/>
        <color rgb="FFAF0B1C"/>
        <rFont val="Arial"/>
        <family val="2"/>
      </rPr>
      <t>4</t>
    </r>
  </si>
  <si>
    <r>
      <t xml:space="preserve">Model updates </t>
    </r>
    <r>
      <rPr>
        <vertAlign val="superscript"/>
        <sz val="8"/>
        <color rgb="FFAF0B1C"/>
        <rFont val="Arial"/>
        <family val="2"/>
      </rPr>
      <t>5</t>
    </r>
  </si>
  <si>
    <r>
      <t xml:space="preserve">Methodology and policy </t>
    </r>
    <r>
      <rPr>
        <vertAlign val="superscript"/>
        <sz val="8"/>
        <color rgb="FFAF0B1C"/>
        <rFont val="Arial"/>
        <family val="2"/>
      </rPr>
      <t>6</t>
    </r>
  </si>
  <si>
    <r>
      <t xml:space="preserve">Balance at end of period </t>
    </r>
    <r>
      <rPr>
        <vertAlign val="superscript"/>
        <sz val="8"/>
        <color rgb="FFAF0B1C"/>
        <rFont val="Arial"/>
        <family val="2"/>
      </rPr>
      <t>7</t>
    </r>
  </si>
  <si>
    <r>
      <t xml:space="preserve">Movement in risk levels </t>
    </r>
    <r>
      <rPr>
        <vertAlign val="superscript"/>
        <sz val="8"/>
        <color rgb="FFAF0B1C"/>
        <rFont val="Arial"/>
        <family val="2"/>
      </rPr>
      <t>8</t>
    </r>
  </si>
  <si>
    <r>
      <t>Movement in risk levels</t>
    </r>
    <r>
      <rPr>
        <vertAlign val="superscript"/>
        <sz val="8"/>
        <color rgb="FFAF0B1C"/>
        <rFont val="Arial"/>
        <family val="2"/>
      </rPr>
      <t xml:space="preserve"> 9</t>
    </r>
  </si>
  <si>
    <r>
      <t xml:space="preserve">Less than 1 year </t>
    </r>
    <r>
      <rPr>
        <vertAlign val="superscript"/>
        <sz val="8"/>
        <color rgb="FFAF0B1C"/>
        <rFont val="Arial"/>
        <family val="2"/>
      </rPr>
      <t>2</t>
    </r>
  </si>
  <si>
    <r>
      <t xml:space="preserve">Less: effect of netting </t>
    </r>
    <r>
      <rPr>
        <vertAlign val="superscript"/>
        <sz val="7.5"/>
        <color rgb="FFAF0B1C"/>
        <rFont val="Arial"/>
        <family val="2"/>
      </rPr>
      <t>2</t>
    </r>
  </si>
  <si>
    <r>
      <t xml:space="preserve">Insured Drawn and Undrawn </t>
    </r>
    <r>
      <rPr>
        <vertAlign val="superscript"/>
        <sz val="6"/>
        <color rgb="FFAF0B1C"/>
        <rFont val="Arial"/>
        <family val="2"/>
      </rPr>
      <t>4</t>
    </r>
  </si>
  <si>
    <r>
      <t xml:space="preserve">Uninsured Undrawn </t>
    </r>
    <r>
      <rPr>
        <vertAlign val="superscript"/>
        <sz val="6"/>
        <color rgb="FFAF0B1C"/>
        <rFont val="Arial"/>
        <family val="2"/>
      </rPr>
      <t>5</t>
    </r>
  </si>
  <si>
    <r>
      <t xml:space="preserve">Uninsured Drawn </t>
    </r>
    <r>
      <rPr>
        <vertAlign val="superscript"/>
        <sz val="6"/>
        <color rgb="FFAF0B1C"/>
        <rFont val="Arial"/>
        <family val="2"/>
      </rPr>
      <t>5</t>
    </r>
  </si>
  <si>
    <r>
      <t xml:space="preserve">Business and government portfolios </t>
    </r>
    <r>
      <rPr>
        <vertAlign val="superscript"/>
        <sz val="7.5"/>
        <color rgb="FFAF0B1C"/>
        <rFont val="Arial"/>
        <family val="2"/>
      </rPr>
      <t>2</t>
    </r>
  </si>
  <si>
    <r>
      <t xml:space="preserve">Retail portfolios </t>
    </r>
    <r>
      <rPr>
        <vertAlign val="superscript"/>
        <sz val="7.5"/>
        <color rgb="FFAF0B1C"/>
        <rFont val="Arial"/>
        <family val="2"/>
      </rPr>
      <t>3</t>
    </r>
  </si>
  <si>
    <r>
      <t xml:space="preserve">Impaired and other past due loans </t>
    </r>
    <r>
      <rPr>
        <vertAlign val="superscript"/>
        <sz val="7.5"/>
        <color rgb="FFAF0B1C"/>
        <rFont val="Arial"/>
        <family val="2"/>
      </rPr>
      <t>1</t>
    </r>
  </si>
  <si>
    <r>
      <t xml:space="preserve">Trading </t>
    </r>
    <r>
      <rPr>
        <vertAlign val="superscript"/>
        <sz val="7.5"/>
        <color rgb="FFAF0B1C"/>
        <rFont val="Arial"/>
        <family val="2"/>
      </rPr>
      <t>4</t>
    </r>
  </si>
  <si>
    <r>
      <t>Third party securitized assets</t>
    </r>
    <r>
      <rPr>
        <vertAlign val="superscript"/>
        <sz val="7.5"/>
        <color rgb="FFAF0B1C"/>
        <rFont val="Arial"/>
        <family val="2"/>
      </rPr>
      <t xml:space="preserve"> 3</t>
    </r>
  </si>
  <si>
    <r>
      <t xml:space="preserve">Unrated exposure </t>
    </r>
    <r>
      <rPr>
        <vertAlign val="superscript"/>
        <sz val="6"/>
        <color rgb="FFAF0B1C"/>
        <rFont val="Arial"/>
        <family val="2"/>
      </rPr>
      <t>2</t>
    </r>
  </si>
  <si>
    <t>Credit Quality of Advanced Internal Ratings-based (AIRB) Exposure - Business and</t>
  </si>
  <si>
    <t>Total Securitization Exposures (Internal Ratings-based (IRB) Approach)</t>
  </si>
  <si>
    <t>Securitization Exposures - Risk-Weighted Assets and Capital Charges (IRB Approach)</t>
  </si>
  <si>
    <t>Ratings-based approach</t>
  </si>
  <si>
    <t xml:space="preserve">Ratings-based approach </t>
  </si>
  <si>
    <t>SECURITIZATION EXPOSURES - RISK-WEIGHTED ASSETS AND CAPITAL CHARGES (IRB APPROACH)  (continued)</t>
  </si>
  <si>
    <t>SECURITIZATION EXPOSURES - RISK-WEIGHTED ASSETS AND CAPITAL CHARGES (IRB APPROACH)</t>
  </si>
  <si>
    <t>Internal ratings-based (IRB) approach for securitization exposures</t>
  </si>
  <si>
    <t xml:space="preserve">RWAs consist of three components: (i) RWAs for credit risk are calculated using the AIRB and standardized approaches. The AIRB RWAs are calculated using PDs, LGDs, EADs, and in some cases maturity adjustment, while the standardized approach applies risk weighting factors specified in the OSFI guidelines to on- and off- balance sheet exposures; (ii) RWAs for market risk in the trading portfolio are based on the internal models approved by OSFI with the exception of the RWAs for traded securitization assets where we are using the methodology defined by OSFI; and (iii) RWAs for operational risk relating to the risk of losses resulting from people, inadequate or failed internal processes, and systems or from external events are calculated under the AMA and standardized approaches. During the period beginning in the third quarter of 2014 to the fourth quarter of 2018, CET1 capital RWA, Tier 1 capital RWA, and total capital RWA, will differ due to the phase in of the CVA capital charge. Since the introduction of Basel II in 2008, OSFI has prescribed a capital floor requirement for institutions that use the AIRB approach for credit risk. The capital floor is determined by comparing a capital requirement calculated by reference to Basel I against the Basel III calculation, as specified by OSFI. Any shortfall in the Basel III capital requirement compared with the Basel I floor is added to RWAs. </t>
  </si>
  <si>
    <t>Supplementary</t>
  </si>
  <si>
    <t>Regulatory</t>
  </si>
  <si>
    <t>Capital Disclosure</t>
  </si>
  <si>
    <t>For the period ended</t>
  </si>
  <si>
    <t>For further information, please contact:</t>
  </si>
  <si>
    <t>Amy South, Senior Vice-President, Investor Relations (416) 594-7386</t>
  </si>
  <si>
    <t>Jason Patchett, Senior Director, Investor Relations (416) 980-8691</t>
  </si>
  <si>
    <t>April 30, 2018</t>
  </si>
  <si>
    <t>Issue of common shares pursuant to the acquisition of The PrivateBank</t>
  </si>
  <si>
    <t>Issue of common shares pursuant to the acquisition of Geneva Advisors</t>
  </si>
  <si>
    <t>Issue of common shares pursuant to the acquisition of Wellington Financial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</si>
</sst>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 #,##0.0_);_(* \(#,##0.0\);_(* &quot;-&quot;??_);_(@_)"/>
    <numFmt numFmtId="166" formatCode="_(* #,##0_);_(* \(#,##0\);_(* &quot;-&quot;?_);_(@_)"/>
    <numFmt numFmtId="167" formatCode="_-* #,##0_-;\-* #,##0_-;_-* &quot;-&quot;_-;_-@_-"/>
    <numFmt numFmtId="168" formatCode="_-* #,##0.00_-;\-* #,##0.00_-;_-* &quot;-&quot;??_-;_-@_-"/>
    <numFmt numFmtId="169" formatCode="#,##0\ &quot;$&quot;_);\(#,##0\ &quot;$&quot;\)"/>
    <numFmt numFmtId="170" formatCode="0.0%"/>
    <numFmt numFmtId="171" formatCode="_(* #,##0_);_(* \(#,##0\);_(* &quot;-&quot;??_);_(@_)"/>
    <numFmt numFmtId="172" formatCode="0.00%;\(0.00\)%"/>
    <numFmt numFmtId="173" formatCode="_-* #,##0.00_-;\-* #,##0.00_-;_-* &quot;-&quot;_-;_-@_-"/>
    <numFmt numFmtId="174" formatCode="_(* #,##0.00_);_(* \(#,##0.00\);_(* &quot;-&quot;_);_(@_)"/>
  </numFmts>
  <fonts count="90">
    <font>
      <sz val="10"/>
      <name val="Arial"/>
      <family val="2"/>
    </font>
    <font>
      <b/>
      <sz val="13"/>
      <color rgb="FFFFFFFF"/>
      <name val="Arial"/>
      <family val="2"/>
    </font>
    <font>
      <sz val="5"/>
      <name val="Arial"/>
      <family val="2"/>
    </font>
    <font>
      <sz val="7"/>
      <name val="Arial"/>
      <family val="2"/>
    </font>
    <font>
      <sz val="6.5"/>
      <name val="Arial"/>
      <family val="2"/>
    </font>
    <font>
      <b/>
      <sz val="7"/>
      <name val="Arial"/>
      <family val="2"/>
    </font>
    <font>
      <i/>
      <sz val="7"/>
      <name val="Arial"/>
      <family val="2"/>
    </font>
    <font>
      <sz val="7"/>
      <color rgb="FF000000"/>
      <name val="Arial"/>
      <family val="2"/>
    </font>
    <font>
      <sz val="6.5"/>
      <color rgb="FFAF0B1C"/>
      <name val="Arial"/>
      <family val="2"/>
    </font>
    <font>
      <sz val="7"/>
      <color rgb="FFAF0B1C"/>
      <name val="Arial"/>
      <family val="2"/>
    </font>
    <font>
      <u/>
      <sz val="7"/>
      <name val="Arial"/>
      <family val="2"/>
    </font>
    <font>
      <b/>
      <sz val="6.5"/>
      <name val="Arial"/>
      <family val="2"/>
    </font>
    <font>
      <b/>
      <sz val="7"/>
      <color rgb="FFAF0B1C"/>
      <name val="Arial"/>
      <family val="2"/>
    </font>
    <font>
      <sz val="6"/>
      <name val="Arial"/>
      <family val="2"/>
    </font>
    <font>
      <sz val="6"/>
      <color rgb="FFAF0B1C"/>
      <name val="Arial"/>
      <family val="2"/>
    </font>
    <font>
      <vertAlign val="superscript"/>
      <sz val="6"/>
      <color rgb="FF000000"/>
      <name val="Arial"/>
      <family val="2"/>
    </font>
    <font>
      <sz val="8"/>
      <name val="Arial"/>
      <family val="2"/>
    </font>
    <font>
      <sz val="10"/>
      <color rgb="FFAF0B1C"/>
      <name val="Arial"/>
      <family val="2"/>
    </font>
    <font>
      <b/>
      <sz val="10"/>
      <name val="Arial"/>
      <family val="2"/>
    </font>
    <font>
      <b/>
      <sz val="10"/>
      <color rgb="FFFF0000"/>
      <name val="Arial"/>
      <family val="2"/>
    </font>
    <font>
      <b/>
      <sz val="10"/>
      <color rgb="FFFFFFFF"/>
      <name val="Arial"/>
      <family val="2"/>
    </font>
    <font>
      <sz val="10"/>
      <color rgb="FFFFFFFF"/>
      <name val="Arial"/>
      <family val="2"/>
    </font>
    <font>
      <b/>
      <sz val="8"/>
      <name val="Arial"/>
      <family val="2"/>
    </font>
    <font>
      <sz val="7.5"/>
      <color rgb="FFAF0B1C"/>
      <name val="Arial"/>
      <family val="2"/>
    </font>
    <font>
      <sz val="7.5"/>
      <name val="Arial"/>
      <family val="2"/>
    </font>
    <font>
      <sz val="10"/>
      <name val="Tms Rmn"/>
      <family val="2"/>
    </font>
    <font>
      <b/>
      <sz val="7"/>
      <color rgb="FFFFFFFF"/>
      <name val="Arial"/>
      <family val="2"/>
    </font>
    <font>
      <sz val="7"/>
      <color rgb="FFFFFFFF"/>
      <name val="Arial"/>
      <family val="2"/>
    </font>
    <font>
      <b/>
      <i/>
      <sz val="7"/>
      <name val="Arial"/>
      <family val="2"/>
    </font>
    <font>
      <sz val="10"/>
      <color rgb="FF000000"/>
      <name val="Arial"/>
      <family val="2"/>
    </font>
    <font>
      <sz val="7"/>
      <color rgb="FF993300"/>
      <name val="Arial"/>
      <family val="2"/>
    </font>
    <font>
      <i/>
      <sz val="10"/>
      <name val="Arial"/>
      <family val="2"/>
    </font>
    <font>
      <sz val="5.5"/>
      <name val="Arial"/>
      <family val="2"/>
    </font>
    <font>
      <b/>
      <sz val="5.5"/>
      <name val="Arial"/>
      <family val="2"/>
    </font>
    <font>
      <sz val="5.5"/>
      <color rgb="FFAF0B1C"/>
      <name val="Arial"/>
      <family val="2"/>
    </font>
    <font>
      <sz val="10"/>
      <color rgb="FF800000"/>
      <name val="Arial"/>
      <family val="2"/>
    </font>
    <font>
      <b/>
      <sz val="12"/>
      <color rgb="FFFFFFFF"/>
      <name val="Arial"/>
      <family val="2"/>
    </font>
    <font>
      <b/>
      <sz val="11"/>
      <name val="Arial"/>
      <family val="2"/>
    </font>
    <font>
      <sz val="11"/>
      <name val="Arial"/>
      <family val="2"/>
    </font>
    <font>
      <sz val="2"/>
      <name val="Arial"/>
      <family val="2"/>
    </font>
    <font>
      <b/>
      <sz val="7.5"/>
      <name val="Arial"/>
      <family val="2"/>
    </font>
    <font>
      <i/>
      <sz val="7.5"/>
      <name val="Arial"/>
      <family val="2"/>
    </font>
    <font>
      <sz val="7.5"/>
      <color rgb="FF800000"/>
      <name val="Arial"/>
      <family val="2"/>
    </font>
    <font>
      <b/>
      <sz val="7.5"/>
      <color rgb="FF800000"/>
      <name val="Arial"/>
      <family val="2"/>
    </font>
    <font>
      <b/>
      <sz val="10"/>
      <color rgb="FF800000"/>
      <name val="Arial"/>
      <family val="2"/>
    </font>
    <font>
      <b/>
      <sz val="7.5"/>
      <color rgb="FFAF0B1C"/>
      <name val="Arial"/>
      <family val="2"/>
    </font>
    <font>
      <b/>
      <sz val="8"/>
      <name val="Tms Rmn"/>
      <family val="2"/>
    </font>
    <font>
      <sz val="14"/>
      <name val="Arial"/>
      <family val="2"/>
    </font>
    <font>
      <u/>
      <sz val="7.5"/>
      <name val="Arial"/>
      <family val="2"/>
    </font>
    <font>
      <sz val="10"/>
      <name val="Arial "/>
      <family val="2"/>
    </font>
    <font>
      <sz val="10"/>
      <color rgb="FFAF0B1C"/>
      <name val="Arial "/>
      <family val="2"/>
    </font>
    <font>
      <sz val="2"/>
      <name val="Arial "/>
      <family val="2"/>
    </font>
    <font>
      <b/>
      <sz val="6"/>
      <name val="Arial"/>
      <family val="2"/>
    </font>
    <font>
      <b/>
      <sz val="13"/>
      <color rgb="FFAF0B1C"/>
      <name val="Arial"/>
      <family val="2"/>
    </font>
    <font>
      <vertAlign val="superscript"/>
      <sz val="7.5"/>
      <color rgb="FFAF0B1C"/>
      <name val="Arial"/>
      <family val="2"/>
    </font>
    <font>
      <b/>
      <vertAlign val="superscript"/>
      <sz val="7.5"/>
      <color rgb="FFAF0B1C"/>
      <name val="Arial"/>
      <family val="2"/>
    </font>
    <font>
      <sz val="7.5"/>
      <color rgb="FFFFFFFF"/>
      <name val="Arial"/>
      <family val="2"/>
    </font>
    <font>
      <sz val="16"/>
      <name val="Arial"/>
      <family val="2"/>
    </font>
    <font>
      <b/>
      <u/>
      <sz val="8"/>
      <name val="Arial"/>
      <family val="2"/>
    </font>
    <font>
      <sz val="9"/>
      <name val="Arial"/>
      <family val="2"/>
    </font>
    <font>
      <sz val="6"/>
      <color rgb="FF333333"/>
      <name val="Arial"/>
      <family val="2"/>
    </font>
    <font>
      <sz val="7.5"/>
      <color rgb="FFFF0000"/>
      <name val="Arial"/>
      <family val="2"/>
    </font>
    <font>
      <sz val="4"/>
      <name val="Arial"/>
      <family val="2"/>
    </font>
    <font>
      <sz val="3"/>
      <name val="Arial"/>
      <family val="2"/>
    </font>
    <font>
      <sz val="3"/>
      <color rgb="FFAF0B1C"/>
      <name val="Arial"/>
      <family val="2"/>
    </font>
    <font>
      <sz val="5"/>
      <color rgb="FFAF0B1C"/>
      <name val="Arial"/>
      <family val="2"/>
    </font>
    <font>
      <vertAlign val="superscript"/>
      <sz val="13"/>
      <color rgb="FFFFFFFF"/>
      <name val="Arial"/>
      <family val="2"/>
    </font>
    <font>
      <vertAlign val="superscript"/>
      <sz val="12.5"/>
      <color rgb="FFFFFFFF"/>
      <name val="Arial"/>
      <family val="2"/>
    </font>
    <font>
      <vertAlign val="superscript"/>
      <sz val="6.5"/>
      <color rgb="FF993300"/>
      <name val="Arial"/>
      <family val="2"/>
    </font>
    <font>
      <vertAlign val="superscript"/>
      <sz val="12"/>
      <color rgb="FFFFFFFF"/>
      <name val="Arial"/>
      <family val="2"/>
    </font>
    <font>
      <vertAlign val="superscript"/>
      <sz val="11.5"/>
      <color rgb="FFFFFFFF"/>
      <name val="Arial"/>
      <family val="2"/>
    </font>
    <font>
      <b/>
      <sz val="11.5"/>
      <color rgb="FFFFFFFF"/>
      <name val="Arial"/>
      <family val="2"/>
    </font>
    <font>
      <vertAlign val="superscript"/>
      <sz val="7"/>
      <color rgb="FFAF0B1C"/>
      <name val="Arial"/>
      <family val="2"/>
    </font>
    <font>
      <b/>
      <vertAlign val="superscript"/>
      <sz val="13"/>
      <color rgb="FFFFFFFF"/>
      <name val="Arial"/>
      <family val="2"/>
    </font>
    <font>
      <b/>
      <sz val="8"/>
      <color rgb="FFFF0000"/>
      <name val="Arial"/>
      <family val="2"/>
    </font>
    <font>
      <vertAlign val="superscript"/>
      <sz val="5.5"/>
      <color rgb="FFAF0B1C"/>
      <name val="Arial"/>
      <family val="2"/>
    </font>
    <font>
      <b/>
      <sz val="12.5"/>
      <color rgb="FFFFFFFF"/>
      <name val="Arial"/>
      <family val="2"/>
    </font>
    <font>
      <sz val="10"/>
      <name val="Arial"/>
      <family val="2"/>
    </font>
    <font>
      <b/>
      <vertAlign val="superscript"/>
      <sz val="7"/>
      <color rgb="FFAF0B1C"/>
      <name val="Arial"/>
      <family val="2"/>
    </font>
    <font>
      <vertAlign val="superscript"/>
      <sz val="6.5"/>
      <color rgb="FFAF0B1C"/>
      <name val="Arial"/>
      <family val="2"/>
    </font>
    <font>
      <vertAlign val="superscript"/>
      <sz val="8"/>
      <color rgb="FFAF0B1C"/>
      <name val="Arial"/>
      <family val="2"/>
    </font>
    <font>
      <vertAlign val="superscript"/>
      <sz val="6"/>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s>
  <fills count="7">
    <fill>
      <patternFill patternType="none"/>
    </fill>
    <fill>
      <patternFill patternType="gray125"/>
    </fill>
    <fill>
      <patternFill patternType="solid">
        <fgColor rgb="FFAF0B1C"/>
        <bgColor indexed="64"/>
      </patternFill>
    </fill>
    <fill>
      <patternFill patternType="solid">
        <fgColor indexed="65"/>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4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right style="thin">
        <color auto="1"/>
      </right>
      <top style="dotted">
        <color rgb="FFC0C0C0"/>
      </top>
      <bottom style="dotted">
        <color rgb="FFC0C0C0"/>
      </bottom>
      <diagonal/>
    </border>
    <border>
      <left/>
      <right/>
      <top style="dotted">
        <color rgb="FFC0C0C0"/>
      </top>
      <bottom/>
      <diagonal/>
    </border>
    <border>
      <left/>
      <right style="thin">
        <color auto="1"/>
      </right>
      <top/>
      <bottom style="dotted">
        <color rgb="FFC0C0C0"/>
      </bottom>
      <diagonal/>
    </border>
    <border>
      <left style="thin">
        <color auto="1"/>
      </left>
      <right/>
      <top style="dotted">
        <color rgb="FFC0C0C0"/>
      </top>
      <bottom/>
      <diagonal/>
    </border>
    <border>
      <left style="thin">
        <color auto="1"/>
      </left>
      <right/>
      <top/>
      <bottom style="thin">
        <color auto="1"/>
      </bottom>
      <diagonal/>
    </border>
    <border>
      <left/>
      <right/>
      <top style="dotted">
        <color rgb="FFC0C0C0"/>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dotted">
        <color rgb="FFC0C0C0"/>
      </bottom>
      <diagonal/>
    </border>
    <border>
      <left/>
      <right/>
      <top style="thin">
        <color auto="1"/>
      </top>
      <bottom style="dotted">
        <color rgb="FFC0C0C0"/>
      </bottom>
      <diagonal/>
    </border>
    <border>
      <left style="thin">
        <color auto="1"/>
      </left>
      <right/>
      <top style="dotted">
        <color rgb="FFC0C0C0"/>
      </top>
      <bottom style="dotted">
        <color rgb="FFC0C0C0"/>
      </bottom>
      <diagonal/>
    </border>
    <border>
      <left/>
      <right style="thin">
        <color auto="1"/>
      </right>
      <top style="dotted">
        <color rgb="FFC0C0C0"/>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rgb="FF808080"/>
      </top>
      <bottom style="thin">
        <color rgb="FF808080"/>
      </bottom>
      <diagonal/>
    </border>
    <border>
      <left/>
      <right style="thin">
        <color auto="1"/>
      </right>
      <top style="thin">
        <color rgb="FF808080"/>
      </top>
      <bottom style="thin">
        <color rgb="FF808080"/>
      </bottom>
      <diagonal/>
    </border>
    <border>
      <left style="thin">
        <color auto="1"/>
      </left>
      <right/>
      <top style="thin">
        <color rgb="FF808080"/>
      </top>
      <bottom/>
      <diagonal/>
    </border>
    <border>
      <left/>
      <right style="thin">
        <color auto="1"/>
      </right>
      <top style="thin">
        <color rgb="FF808080"/>
      </top>
      <bottom/>
      <diagonal/>
    </border>
    <border>
      <left style="thin">
        <color auto="1"/>
      </left>
      <right/>
      <top style="thin">
        <color rgb="FF969696"/>
      </top>
      <bottom style="thin">
        <color rgb="FF969696"/>
      </bottom>
      <diagonal/>
    </border>
    <border>
      <left/>
      <right style="thin">
        <color auto="1"/>
      </right>
      <top style="thin">
        <color rgb="FF969696"/>
      </top>
      <bottom style="thin">
        <color rgb="FF969696"/>
      </bottom>
      <diagonal/>
    </border>
    <border>
      <left style="thin">
        <color auto="1"/>
      </left>
      <right/>
      <top style="dotted">
        <color rgb="FFC0C0C0"/>
      </top>
      <bottom style="thin">
        <color auto="1"/>
      </bottom>
      <diagonal/>
    </border>
    <border>
      <left/>
      <right style="thin">
        <color auto="1"/>
      </right>
      <top/>
      <bottom style="thin">
        <color rgb="FFC0C0C0"/>
      </bottom>
      <diagonal/>
    </border>
    <border>
      <left style="thin">
        <color auto="1"/>
      </left>
      <right style="thin">
        <color auto="1"/>
      </right>
      <top style="thin">
        <color auto="1"/>
      </top>
      <bottom style="thin">
        <color auto="1"/>
      </bottom>
      <diagonal/>
    </border>
    <border>
      <left/>
      <right style="thin">
        <color auto="1"/>
      </right>
      <top style="dotted">
        <color rgb="FFC0C0C0"/>
      </top>
      <bottom style="thin">
        <color auto="1"/>
      </bottom>
      <diagonal/>
    </border>
    <border>
      <left style="thin">
        <color auto="1"/>
      </left>
      <right/>
      <top/>
      <bottom style="thin">
        <color rgb="FFC0C0C0"/>
      </bottom>
      <diagonal/>
    </border>
    <border>
      <left/>
      <right/>
      <top/>
      <bottom style="thin">
        <color rgb="FFC0C0C0"/>
      </bottom>
      <diagonal/>
    </border>
    <border>
      <left/>
      <right/>
      <top/>
      <bottom style="dashed">
        <color rgb="FFC0C0C0"/>
      </bottom>
      <diagonal/>
    </border>
    <border>
      <left/>
      <right/>
      <top style="dashed">
        <color rgb="FFC0C0C0"/>
      </top>
      <bottom style="dashed">
        <color rgb="FFC0C0C0"/>
      </bottom>
      <diagonal/>
    </border>
    <border>
      <left/>
      <right/>
      <top style="dashed">
        <color rgb="FFC0C0C0"/>
      </top>
      <bottom/>
      <diagonal/>
    </border>
    <border>
      <left style="thin">
        <color auto="1"/>
      </left>
      <right/>
      <top/>
      <bottom style="dotted">
        <color indexed="22"/>
      </bottom>
      <diagonal/>
    </border>
    <border>
      <left/>
      <right/>
      <top/>
      <bottom style="dotted">
        <color indexed="22"/>
      </bottom>
      <diagonal/>
    </border>
    <border>
      <left/>
      <right/>
      <top style="dotted">
        <color indexed="22"/>
      </top>
      <bottom style="dotted">
        <color indexed="22"/>
      </bottom>
      <diagonal/>
    </border>
    <border>
      <left style="thin">
        <color auto="1"/>
      </left>
      <right/>
      <top/>
      <bottom style="thin">
        <color indexed="22"/>
      </bottom>
      <diagonal/>
    </border>
    <border>
      <left/>
      <right/>
      <top/>
      <bottom style="thin">
        <color indexed="22"/>
      </bottom>
      <diagonal/>
    </border>
  </borders>
  <cellStyleXfs count="50">
    <xf numFmtId="0" fontId="0" fillId="0" borderId="0"/>
    <xf numFmtId="9" fontId="77" fillId="0" borderId="0" applyFont="0" applyFill="0" applyBorder="0" applyAlignment="0" applyProtection="0"/>
    <xf numFmtId="44" fontId="77" fillId="0" borderId="0" applyFont="0" applyFill="0" applyBorder="0" applyAlignment="0" applyProtection="0"/>
    <xf numFmtId="42" fontId="77" fillId="0" borderId="0" applyFont="0" applyFill="0" applyBorder="0" applyAlignment="0" applyProtection="0"/>
    <xf numFmtId="43" fontId="77" fillId="0" borderId="0" applyFont="0" applyFill="0" applyBorder="0" applyAlignment="0" applyProtection="0"/>
    <xf numFmtId="41" fontId="77" fillId="0" borderId="0" applyFont="0" applyFill="0" applyBorder="0" applyAlignment="0" applyProtection="0"/>
    <xf numFmtId="0" fontId="77" fillId="0" borderId="0"/>
    <xf numFmtId="0" fontId="77" fillId="0" borderId="0"/>
    <xf numFmtId="0" fontId="77" fillId="0" borderId="0"/>
    <xf numFmtId="43" fontId="77" fillId="0" borderId="0" applyFont="0" applyFill="0" applyBorder="0" applyAlignment="0" applyProtection="0"/>
    <xf numFmtId="0" fontId="77" fillId="0" borderId="0"/>
    <xf numFmtId="0" fontId="77" fillId="0" borderId="0"/>
    <xf numFmtId="37" fontId="25" fillId="0" borderId="0"/>
    <xf numFmtId="0" fontId="77" fillId="0" borderId="0"/>
    <xf numFmtId="0" fontId="77" fillId="0" borderId="0"/>
    <xf numFmtId="37" fontId="25" fillId="0" borderId="0"/>
    <xf numFmtId="168" fontId="77" fillId="0" borderId="0" applyFont="0" applyFill="0" applyBorder="0" applyAlignment="0" applyProtection="0"/>
    <xf numFmtId="0" fontId="77" fillId="0" borderId="0"/>
    <xf numFmtId="0" fontId="77" fillId="0" borderId="0"/>
    <xf numFmtId="0" fontId="77" fillId="0" borderId="0"/>
    <xf numFmtId="0" fontId="77" fillId="0" borderId="0"/>
    <xf numFmtId="0" fontId="77" fillId="0" borderId="0"/>
    <xf numFmtId="37" fontId="25"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168" fontId="77" fillId="0" borderId="0" applyFont="0" applyFill="0" applyBorder="0" applyAlignment="0" applyProtection="0"/>
    <xf numFmtId="0" fontId="77" fillId="0" borderId="0">
      <alignment vertical="center"/>
    </xf>
    <xf numFmtId="0" fontId="88" fillId="0" borderId="0" applyNumberFormat="0" applyFill="0" applyBorder="0">
      <protection locked="0"/>
    </xf>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3" fontId="77" fillId="0" borderId="0" applyFont="0" applyFill="0" applyBorder="0" applyAlignment="0" applyProtection="0"/>
    <xf numFmtId="44" fontId="77" fillId="0" borderId="0" applyFont="0" applyFill="0" applyBorder="0" applyAlignment="0" applyProtection="0"/>
    <xf numFmtId="0" fontId="77" fillId="0" borderId="0">
      <alignment vertical="center"/>
    </xf>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xf numFmtId="9" fontId="77" fillId="0" borderId="0" applyFont="0" applyFill="0" applyBorder="0" applyAlignment="0" applyProtection="0"/>
  </cellStyleXfs>
  <cellXfs count="2012">
    <xf numFmtId="0" fontId="0" fillId="0" borderId="0" xfId="0"/>
    <xf numFmtId="0" fontId="2" fillId="3" borderId="0" xfId="7" applyFont="1" applyFill="1" applyProtection="1"/>
    <xf numFmtId="0" fontId="3" fillId="3" borderId="0" xfId="7" applyFont="1" applyFill="1" applyProtection="1"/>
    <xf numFmtId="0" fontId="3" fillId="4" borderId="0" xfId="8" applyFont="1" applyFill="1" applyBorder="1" applyAlignment="1" applyProtection="1">
      <alignment wrapText="1"/>
    </xf>
    <xf numFmtId="164" fontId="5" fillId="4" borderId="2" xfId="8" applyNumberFormat="1" applyFont="1" applyFill="1" applyBorder="1" applyAlignment="1" applyProtection="1">
      <alignment horizontal="center"/>
    </xf>
    <xf numFmtId="164" fontId="3" fillId="4" borderId="2" xfId="8" applyNumberFormat="1" applyFont="1" applyFill="1" applyBorder="1" applyAlignment="1" applyProtection="1">
      <alignment horizontal="center"/>
    </xf>
    <xf numFmtId="0" fontId="5" fillId="4" borderId="3" xfId="8" applyFont="1" applyFill="1" applyBorder="1" applyAlignment="1" applyProtection="1">
      <alignment horizontal="right"/>
    </xf>
    <xf numFmtId="41" fontId="5" fillId="4" borderId="0" xfId="8" applyNumberFormat="1" applyFont="1" applyFill="1" applyBorder="1" applyAlignment="1" applyProtection="1">
      <alignment horizontal="right"/>
    </xf>
    <xf numFmtId="41" fontId="5" fillId="4" borderId="5" xfId="8" applyNumberFormat="1" applyFont="1" applyFill="1" applyBorder="1" applyAlignment="1" applyProtection="1">
      <alignment horizontal="right"/>
    </xf>
    <xf numFmtId="41" fontId="5" fillId="3" borderId="5" xfId="8" applyNumberFormat="1" applyFont="1" applyFill="1" applyBorder="1" applyAlignment="1" applyProtection="1">
      <alignment horizontal="right"/>
    </xf>
    <xf numFmtId="0" fontId="5" fillId="4" borderId="0" xfId="8" applyFont="1" applyFill="1" applyBorder="1" applyProtection="1"/>
    <xf numFmtId="0" fontId="5" fillId="4" borderId="6" xfId="8" applyFont="1" applyFill="1" applyBorder="1" applyProtection="1"/>
    <xf numFmtId="164" fontId="5" fillId="3" borderId="4" xfId="8" applyNumberFormat="1" applyFont="1" applyFill="1" applyBorder="1" applyAlignment="1" applyProtection="1">
      <alignment horizontal="right"/>
    </xf>
    <xf numFmtId="164" fontId="5" fillId="4" borderId="0" xfId="8" applyNumberFormat="1" applyFont="1" applyFill="1" applyBorder="1" applyAlignment="1" applyProtection="1">
      <alignment horizontal="right"/>
    </xf>
    <xf numFmtId="0" fontId="3" fillId="4" borderId="0" xfId="8" applyFont="1" applyFill="1" applyBorder="1" applyProtection="1"/>
    <xf numFmtId="0" fontId="3" fillId="4" borderId="4" xfId="8" applyFont="1" applyFill="1" applyBorder="1" applyProtection="1"/>
    <xf numFmtId="0" fontId="5" fillId="4" borderId="7" xfId="8" applyFont="1" applyFill="1" applyBorder="1" applyAlignment="1" applyProtection="1">
      <alignment horizontal="center" vertical="center" wrapText="1"/>
    </xf>
    <xf numFmtId="0" fontId="10" fillId="4" borderId="0" xfId="8" applyFont="1" applyFill="1" applyBorder="1" applyProtection="1"/>
    <xf numFmtId="0" fontId="10" fillId="4" borderId="6" xfId="8" applyFont="1" applyFill="1" applyBorder="1" applyProtection="1"/>
    <xf numFmtId="164" fontId="3" fillId="3" borderId="0" xfId="8" quotePrefix="1" applyNumberFormat="1" applyFont="1" applyFill="1" applyBorder="1" applyAlignment="1" applyProtection="1">
      <alignment horizontal="right" indent="3"/>
    </xf>
    <xf numFmtId="164" fontId="3" fillId="4" borderId="0" xfId="8" quotePrefix="1" applyNumberFormat="1" applyFont="1" applyFill="1" applyBorder="1" applyAlignment="1" applyProtection="1">
      <alignment horizontal="right" indent="3"/>
    </xf>
    <xf numFmtId="165" fontId="5" fillId="4" borderId="7" xfId="9" applyNumberFormat="1" applyFont="1" applyFill="1" applyBorder="1" applyAlignment="1" applyProtection="1"/>
    <xf numFmtId="0" fontId="3" fillId="4" borderId="8" xfId="8" applyFont="1" applyFill="1" applyBorder="1" applyAlignment="1" applyProtection="1">
      <alignment horizontal="left" indent="2"/>
    </xf>
    <xf numFmtId="0" fontId="3" fillId="4" borderId="8" xfId="8" applyFont="1" applyFill="1" applyBorder="1" applyAlignment="1" applyProtection="1"/>
    <xf numFmtId="0" fontId="3" fillId="4" borderId="8" xfId="8" applyFont="1" applyFill="1" applyBorder="1" applyAlignment="1" applyProtection="1">
      <alignment horizontal="left" indent="3"/>
    </xf>
    <xf numFmtId="166" fontId="5" fillId="5" borderId="9" xfId="9" applyNumberFormat="1" applyFont="1" applyFill="1" applyBorder="1" applyAlignment="1" applyProtection="1">
      <alignment horizontal="right"/>
    </xf>
    <xf numFmtId="166" fontId="5" fillId="5" borderId="8" xfId="9" applyNumberFormat="1" applyFont="1" applyFill="1" applyBorder="1" applyAlignment="1" applyProtection="1">
      <alignment horizontal="right"/>
    </xf>
    <xf numFmtId="166" fontId="5" fillId="3" borderId="8" xfId="9" applyNumberFormat="1" applyFont="1" applyFill="1" applyBorder="1" applyAlignment="1" applyProtection="1">
      <alignment horizontal="right"/>
    </xf>
    <xf numFmtId="166" fontId="3" fillId="3" borderId="8" xfId="9" applyNumberFormat="1" applyFont="1" applyFill="1" applyBorder="1" applyAlignment="1" applyProtection="1">
      <alignment horizontal="right"/>
    </xf>
    <xf numFmtId="166" fontId="5" fillId="3" borderId="10" xfId="9" applyNumberFormat="1" applyFont="1" applyFill="1" applyBorder="1" applyAlignment="1" applyProtection="1">
      <alignment horizontal="right"/>
    </xf>
    <xf numFmtId="166" fontId="3" fillId="3" borderId="10" xfId="9" applyNumberFormat="1" applyFont="1" applyFill="1" applyBorder="1" applyAlignment="1" applyProtection="1">
      <alignment horizontal="right"/>
    </xf>
    <xf numFmtId="0" fontId="3" fillId="4" borderId="0" xfId="8" applyFont="1" applyFill="1" applyBorder="1" applyAlignment="1" applyProtection="1">
      <alignment horizontal="left" indent="2"/>
    </xf>
    <xf numFmtId="0" fontId="3" fillId="4" borderId="10" xfId="8" applyFont="1" applyFill="1" applyBorder="1" applyAlignment="1" applyProtection="1"/>
    <xf numFmtId="0" fontId="3" fillId="4" borderId="11" xfId="8" applyFont="1" applyFill="1" applyBorder="1" applyAlignment="1" applyProtection="1">
      <alignment horizontal="left" indent="3"/>
    </xf>
    <xf numFmtId="166" fontId="5" fillId="5" borderId="6" xfId="9" applyNumberFormat="1" applyFont="1" applyFill="1" applyBorder="1" applyAlignment="1" applyProtection="1">
      <alignment horizontal="right"/>
    </xf>
    <xf numFmtId="166" fontId="5" fillId="5" borderId="5" xfId="9" applyNumberFormat="1" applyFont="1" applyFill="1" applyBorder="1" applyAlignment="1" applyProtection="1">
      <alignment horizontal="right"/>
    </xf>
    <xf numFmtId="166" fontId="5" fillId="3" borderId="0" xfId="9" applyNumberFormat="1" applyFont="1" applyFill="1" applyBorder="1" applyAlignment="1" applyProtection="1">
      <alignment horizontal="right"/>
    </xf>
    <xf numFmtId="166" fontId="3" fillId="3" borderId="0" xfId="9" applyNumberFormat="1" applyFont="1" applyFill="1" applyBorder="1" applyAlignment="1" applyProtection="1">
      <alignment horizontal="right"/>
    </xf>
    <xf numFmtId="166" fontId="5" fillId="5" borderId="1" xfId="9" applyNumberFormat="1" applyFont="1" applyFill="1" applyBorder="1" applyAlignment="1" applyProtection="1">
      <alignment horizontal="right"/>
    </xf>
    <xf numFmtId="166" fontId="5" fillId="5" borderId="2" xfId="9" applyNumberFormat="1" applyFont="1" applyFill="1" applyBorder="1" applyAlignment="1" applyProtection="1">
      <alignment horizontal="right"/>
    </xf>
    <xf numFmtId="166" fontId="5" fillId="3" borderId="2" xfId="9" applyNumberFormat="1" applyFont="1" applyFill="1" applyBorder="1" applyAlignment="1" applyProtection="1">
      <alignment horizontal="right"/>
    </xf>
    <xf numFmtId="166" fontId="3" fillId="3" borderId="2" xfId="9" applyNumberFormat="1" applyFont="1" applyFill="1" applyBorder="1" applyAlignment="1" applyProtection="1">
      <alignment horizontal="right"/>
    </xf>
    <xf numFmtId="165" fontId="5" fillId="4" borderId="3" xfId="9" applyNumberFormat="1" applyFont="1" applyFill="1" applyBorder="1" applyAlignment="1" applyProtection="1">
      <alignment horizontal="right"/>
    </xf>
    <xf numFmtId="166" fontId="5" fillId="5" borderId="0" xfId="9" applyNumberFormat="1" applyFont="1" applyFill="1" applyBorder="1" applyAlignment="1" applyProtection="1">
      <alignment horizontal="right"/>
    </xf>
    <xf numFmtId="0" fontId="3" fillId="4" borderId="12" xfId="8" applyFont="1" applyFill="1" applyBorder="1" applyAlignment="1" applyProtection="1">
      <alignment horizontal="left" indent="3"/>
    </xf>
    <xf numFmtId="0" fontId="3" fillId="4" borderId="0" xfId="8" applyFont="1" applyFill="1" applyBorder="1" applyAlignment="1" applyProtection="1">
      <alignment horizontal="left" indent="3"/>
    </xf>
    <xf numFmtId="0" fontId="3" fillId="4" borderId="13" xfId="8" applyFont="1" applyFill="1" applyBorder="1" applyAlignment="1" applyProtection="1">
      <alignment horizontal="left" indent="3"/>
    </xf>
    <xf numFmtId="0" fontId="5" fillId="4" borderId="10" xfId="8" applyFont="1" applyFill="1" applyBorder="1" applyAlignment="1" applyProtection="1">
      <alignment horizontal="left"/>
    </xf>
    <xf numFmtId="165" fontId="5" fillId="4" borderId="3" xfId="9" applyNumberFormat="1" applyFont="1" applyFill="1" applyBorder="1" applyAlignment="1" applyProtection="1"/>
    <xf numFmtId="0" fontId="7" fillId="4" borderId="0" xfId="8" quotePrefix="1" applyFont="1" applyFill="1" applyBorder="1" applyProtection="1"/>
    <xf numFmtId="0" fontId="5" fillId="4" borderId="8" xfId="8" applyFont="1" applyFill="1" applyBorder="1" applyAlignment="1" applyProtection="1">
      <alignment horizontal="left"/>
    </xf>
    <xf numFmtId="0" fontId="5" fillId="4" borderId="10" xfId="10" applyFont="1" applyFill="1" applyBorder="1" applyAlignment="1" applyProtection="1">
      <alignment horizontal="left"/>
    </xf>
    <xf numFmtId="0" fontId="5" fillId="4" borderId="8" xfId="8" applyFont="1" applyFill="1" applyBorder="1" applyAlignment="1" applyProtection="1">
      <alignment horizontal="center"/>
    </xf>
    <xf numFmtId="0" fontId="12" fillId="4" borderId="7" xfId="8" quotePrefix="1" applyFont="1" applyFill="1" applyBorder="1" applyAlignment="1" applyProtection="1">
      <alignment horizontal="center"/>
    </xf>
    <xf numFmtId="0" fontId="5" fillId="4" borderId="8" xfId="10" applyFont="1" applyFill="1" applyBorder="1" applyAlignment="1" applyProtection="1">
      <alignment horizontal="left"/>
    </xf>
    <xf numFmtId="0" fontId="3" fillId="4" borderId="8" xfId="10" applyFont="1" applyFill="1" applyBorder="1" applyAlignment="1" applyProtection="1">
      <alignment horizontal="left"/>
    </xf>
    <xf numFmtId="0" fontId="3" fillId="4" borderId="10" xfId="10" applyFont="1" applyFill="1" applyBorder="1" applyAlignment="1" applyProtection="1">
      <alignment horizontal="left"/>
    </xf>
    <xf numFmtId="0" fontId="12" fillId="3" borderId="7" xfId="8" quotePrefix="1" applyFont="1" applyFill="1" applyBorder="1" applyAlignment="1" applyProtection="1">
      <alignment horizontal="center"/>
    </xf>
    <xf numFmtId="165" fontId="5" fillId="3" borderId="7" xfId="9" applyNumberFormat="1" applyFont="1" applyFill="1" applyBorder="1" applyAlignment="1" applyProtection="1"/>
    <xf numFmtId="0" fontId="5" fillId="3" borderId="8" xfId="10" applyFont="1" applyFill="1" applyBorder="1" applyAlignment="1" applyProtection="1">
      <alignment horizontal="left"/>
    </xf>
    <xf numFmtId="0" fontId="3" fillId="3" borderId="8" xfId="10" applyFont="1" applyFill="1" applyBorder="1" applyAlignment="1" applyProtection="1">
      <alignment horizontal="left"/>
    </xf>
    <xf numFmtId="0" fontId="5" fillId="3" borderId="8" xfId="8" applyFont="1" applyFill="1" applyBorder="1" applyAlignment="1" applyProtection="1">
      <alignment horizontal="center"/>
    </xf>
    <xf numFmtId="0" fontId="5" fillId="3" borderId="10" xfId="10" applyFont="1" applyFill="1" applyBorder="1" applyAlignment="1" applyProtection="1">
      <alignment horizontal="left"/>
    </xf>
    <xf numFmtId="0" fontId="3" fillId="3" borderId="10" xfId="10" applyFont="1" applyFill="1" applyBorder="1" applyAlignment="1" applyProtection="1">
      <alignment horizontal="left"/>
    </xf>
    <xf numFmtId="0" fontId="12" fillId="3" borderId="12" xfId="8" quotePrefix="1" applyFont="1" applyFill="1" applyBorder="1" applyAlignment="1" applyProtection="1">
      <alignment horizontal="center"/>
    </xf>
    <xf numFmtId="166" fontId="5" fillId="5" borderId="14" xfId="9" applyNumberFormat="1" applyFont="1" applyFill="1" applyBorder="1" applyAlignment="1" applyProtection="1">
      <alignment horizontal="right"/>
    </xf>
    <xf numFmtId="166" fontId="5" fillId="3" borderId="12" xfId="9" applyNumberFormat="1" applyFont="1" applyFill="1" applyBorder="1" applyAlignment="1" applyProtection="1">
      <alignment horizontal="right"/>
    </xf>
    <xf numFmtId="166" fontId="3" fillId="3" borderId="12" xfId="9" applyNumberFormat="1" applyFont="1" applyFill="1" applyBorder="1" applyAlignment="1" applyProtection="1">
      <alignment horizontal="right"/>
    </xf>
    <xf numFmtId="0" fontId="5" fillId="3" borderId="10" xfId="10" applyFont="1" applyFill="1" applyBorder="1" applyAlignment="1" applyProtection="1"/>
    <xf numFmtId="166" fontId="5" fillId="5" borderId="15" xfId="9" applyNumberFormat="1" applyFont="1" applyFill="1" applyBorder="1" applyAlignment="1" applyProtection="1">
      <alignment horizontal="right"/>
    </xf>
    <xf numFmtId="166" fontId="5" fillId="5" borderId="16" xfId="9" applyNumberFormat="1" applyFont="1" applyFill="1" applyBorder="1" applyAlignment="1" applyProtection="1">
      <alignment horizontal="right"/>
    </xf>
    <xf numFmtId="166" fontId="5" fillId="3" borderId="5" xfId="9" applyNumberFormat="1" applyFont="1" applyFill="1" applyBorder="1" applyAlignment="1" applyProtection="1">
      <alignment horizontal="right"/>
    </xf>
    <xf numFmtId="166" fontId="3" fillId="3" borderId="5" xfId="9" applyNumberFormat="1" applyFont="1" applyFill="1" applyBorder="1" applyAlignment="1" applyProtection="1">
      <alignment horizontal="right"/>
    </xf>
    <xf numFmtId="0" fontId="5" fillId="3" borderId="17" xfId="8" applyFont="1" applyFill="1" applyBorder="1" applyProtection="1"/>
    <xf numFmtId="0" fontId="13" fillId="3" borderId="0" xfId="7" applyFont="1" applyFill="1" applyProtection="1"/>
    <xf numFmtId="0" fontId="14" fillId="3" borderId="0" xfId="8" applyFont="1" applyFill="1" applyBorder="1" applyAlignment="1" applyProtection="1">
      <alignment horizontal="left" vertical="top"/>
    </xf>
    <xf numFmtId="0" fontId="14" fillId="3" borderId="0" xfId="8" applyFont="1" applyFill="1" applyBorder="1" applyAlignment="1" applyProtection="1">
      <alignment horizontal="left" vertical="top" wrapText="1"/>
    </xf>
    <xf numFmtId="0" fontId="13" fillId="3" borderId="0" xfId="8" applyFont="1" applyFill="1" applyBorder="1" applyAlignment="1" applyProtection="1">
      <alignment horizontal="left" vertical="top" wrapText="1"/>
      <protection locked="0"/>
    </xf>
    <xf numFmtId="0" fontId="15" fillId="3" borderId="0" xfId="8" applyFont="1" applyFill="1" applyBorder="1" applyAlignment="1" applyProtection="1">
      <alignment horizontal="left" vertical="top" wrapText="1"/>
      <protection locked="0"/>
    </xf>
    <xf numFmtId="0" fontId="13" fillId="3" borderId="0" xfId="8" applyFont="1" applyFill="1" applyBorder="1" applyAlignment="1" applyProtection="1">
      <alignment horizontal="left" vertical="top" wrapText="1"/>
    </xf>
    <xf numFmtId="0" fontId="0" fillId="3" borderId="0" xfId="7" applyFont="1" applyFill="1" applyProtection="1"/>
    <xf numFmtId="0" fontId="16" fillId="3" borderId="0" xfId="7" applyFont="1" applyFill="1" applyProtection="1"/>
    <xf numFmtId="0" fontId="17" fillId="3" borderId="0" xfId="7" applyFont="1" applyFill="1" applyAlignment="1" applyProtection="1">
      <alignment horizontal="center" vertical="center"/>
    </xf>
    <xf numFmtId="0" fontId="18" fillId="3" borderId="0" xfId="7" applyFont="1" applyFill="1" applyProtection="1"/>
    <xf numFmtId="0" fontId="19" fillId="3" borderId="0" xfId="7" applyFont="1" applyFill="1" applyProtection="1"/>
    <xf numFmtId="0" fontId="20" fillId="3" borderId="0" xfId="7" applyFont="1" applyFill="1" applyProtection="1"/>
    <xf numFmtId="0" fontId="21" fillId="3" borderId="0" xfId="7" applyFont="1" applyFill="1" applyProtection="1"/>
    <xf numFmtId="39" fontId="21" fillId="3" borderId="0" xfId="7" applyNumberFormat="1" applyFont="1" applyFill="1" applyProtection="1"/>
    <xf numFmtId="0" fontId="16" fillId="3" borderId="0" xfId="0" applyFont="1" applyFill="1" applyAlignment="1" applyProtection="1">
      <alignment horizontal="left"/>
    </xf>
    <xf numFmtId="0" fontId="16" fillId="3" borderId="0" xfId="0" applyFont="1" applyFill="1" applyAlignment="1" applyProtection="1"/>
    <xf numFmtId="0" fontId="16" fillId="3" borderId="3" xfId="0" applyFont="1" applyFill="1" applyBorder="1" applyAlignment="1" applyProtection="1"/>
    <xf numFmtId="0" fontId="16" fillId="3" borderId="18" xfId="0" applyFont="1" applyFill="1" applyBorder="1" applyAlignment="1" applyProtection="1"/>
    <xf numFmtId="0" fontId="16" fillId="3" borderId="6" xfId="0" applyFont="1" applyFill="1" applyBorder="1" applyAlignment="1" applyProtection="1"/>
    <xf numFmtId="0" fontId="16" fillId="3" borderId="0" xfId="0" applyFont="1" applyFill="1" applyAlignment="1" applyProtection="1">
      <alignment horizontal="center"/>
    </xf>
    <xf numFmtId="0" fontId="16" fillId="3" borderId="19" xfId="0" applyFont="1" applyFill="1" applyBorder="1" applyAlignment="1" applyProtection="1">
      <alignment horizontal="left"/>
    </xf>
    <xf numFmtId="0" fontId="16" fillId="3" borderId="20" xfId="0" applyFont="1" applyFill="1" applyBorder="1" applyAlignment="1" applyProtection="1">
      <alignment horizontal="left"/>
    </xf>
    <xf numFmtId="0" fontId="22" fillId="3" borderId="4" xfId="0" applyFont="1" applyFill="1" applyBorder="1" applyAlignment="1" applyProtection="1">
      <alignment horizontal="right"/>
    </xf>
    <xf numFmtId="0" fontId="16" fillId="3" borderId="20" xfId="0" applyFont="1" applyFill="1" applyBorder="1" applyAlignment="1" applyProtection="1"/>
    <xf numFmtId="0" fontId="16" fillId="3" borderId="4" xfId="0" applyFont="1" applyFill="1" applyBorder="1" applyAlignment="1" applyProtection="1">
      <alignment horizontal="right"/>
    </xf>
    <xf numFmtId="0" fontId="16" fillId="3" borderId="6" xfId="0" applyFont="1" applyFill="1" applyBorder="1" applyAlignment="1" applyProtection="1">
      <alignment horizontal="left"/>
    </xf>
    <xf numFmtId="0" fontId="16" fillId="3" borderId="7" xfId="0" applyFont="1" applyFill="1" applyBorder="1" applyAlignment="1" applyProtection="1">
      <alignment horizontal="left"/>
    </xf>
    <xf numFmtId="0" fontId="22" fillId="3" borderId="0" xfId="0" applyFont="1" applyFill="1" applyBorder="1" applyAlignment="1" applyProtection="1">
      <alignment horizontal="right"/>
    </xf>
    <xf numFmtId="0" fontId="16" fillId="3" borderId="7" xfId="0" applyFont="1" applyFill="1" applyBorder="1" applyAlignment="1" applyProtection="1"/>
    <xf numFmtId="0" fontId="16" fillId="3" borderId="0" xfId="0" applyFont="1" applyFill="1" applyBorder="1" applyAlignment="1" applyProtection="1">
      <alignment horizontal="right"/>
    </xf>
    <xf numFmtId="0" fontId="22" fillId="3" borderId="0" xfId="0" applyFont="1" applyFill="1" applyAlignment="1" applyProtection="1"/>
    <xf numFmtId="0" fontId="22" fillId="3" borderId="6" xfId="0" applyFont="1" applyFill="1" applyBorder="1" applyAlignment="1" applyProtection="1">
      <alignment horizontal="right"/>
    </xf>
    <xf numFmtId="0" fontId="22" fillId="3" borderId="7" xfId="0" applyFont="1" applyFill="1" applyBorder="1" applyAlignment="1" applyProtection="1">
      <alignment horizontal="right"/>
    </xf>
    <xf numFmtId="0" fontId="0" fillId="0" borderId="0" xfId="0" applyFont="1" applyAlignment="1" applyProtection="1"/>
    <xf numFmtId="0" fontId="22" fillId="3" borderId="7" xfId="0" applyFont="1" applyFill="1" applyBorder="1" applyAlignment="1" applyProtection="1"/>
    <xf numFmtId="0" fontId="22" fillId="3" borderId="18" xfId="0" applyFont="1" applyFill="1" applyBorder="1" applyAlignment="1" applyProtection="1"/>
    <xf numFmtId="0" fontId="16" fillId="3" borderId="6" xfId="0" applyFont="1" applyFill="1" applyBorder="1" applyAlignment="1" applyProtection="1">
      <alignment horizontal="right"/>
    </xf>
    <xf numFmtId="0" fontId="16" fillId="3" borderId="7" xfId="0" applyFont="1" applyFill="1" applyBorder="1" applyAlignment="1" applyProtection="1">
      <alignment horizontal="right"/>
    </xf>
    <xf numFmtId="0" fontId="0" fillId="3" borderId="7" xfId="0" applyFont="1" applyFill="1" applyBorder="1" applyAlignment="1" applyProtection="1"/>
    <xf numFmtId="0" fontId="22" fillId="3" borderId="6" xfId="0" applyFont="1" applyFill="1" applyBorder="1" applyAlignment="1" applyProtection="1"/>
    <xf numFmtId="0" fontId="22" fillId="3" borderId="15" xfId="0" applyFont="1" applyFill="1" applyBorder="1" applyAlignment="1" applyProtection="1">
      <alignment horizontal="right"/>
    </xf>
    <xf numFmtId="0" fontId="22" fillId="3" borderId="17" xfId="0" applyFont="1" applyFill="1" applyBorder="1" applyAlignment="1" applyProtection="1">
      <alignment horizontal="right"/>
    </xf>
    <xf numFmtId="0" fontId="0" fillId="3" borderId="17" xfId="0" applyFont="1" applyFill="1" applyBorder="1" applyAlignment="1" applyProtection="1"/>
    <xf numFmtId="0" fontId="0" fillId="3" borderId="18" xfId="0" applyFont="1" applyFill="1" applyBorder="1" applyAlignment="1" applyProtection="1"/>
    <xf numFmtId="41" fontId="16" fillId="3" borderId="15" xfId="0" applyNumberFormat="1" applyFont="1" applyFill="1" applyBorder="1" applyAlignment="1" applyProtection="1">
      <alignment horizontal="right"/>
    </xf>
    <xf numFmtId="0" fontId="16" fillId="3" borderId="17" xfId="0" applyFont="1" applyFill="1" applyBorder="1" applyAlignment="1" applyProtection="1">
      <alignment horizontal="right"/>
    </xf>
    <xf numFmtId="0" fontId="16" fillId="3" borderId="15" xfId="0" applyFont="1" applyFill="1" applyBorder="1" applyAlignment="1" applyProtection="1">
      <alignment horizontal="right"/>
    </xf>
    <xf numFmtId="0" fontId="0" fillId="3" borderId="6" xfId="0" applyFont="1" applyFill="1" applyBorder="1" applyAlignment="1" applyProtection="1"/>
    <xf numFmtId="0" fontId="16" fillId="3" borderId="8" xfId="0" applyFont="1" applyFill="1" applyBorder="1" applyAlignment="1" applyProtection="1"/>
    <xf numFmtId="0" fontId="16" fillId="3" borderId="8" xfId="0" applyFont="1" applyFill="1" applyBorder="1" applyAlignment="1" applyProtection="1">
      <alignment horizontal="left"/>
    </xf>
    <xf numFmtId="0" fontId="16" fillId="3" borderId="0" xfId="0" applyFont="1" applyFill="1" applyBorder="1" applyAlignment="1" applyProtection="1">
      <alignment horizontal="left"/>
    </xf>
    <xf numFmtId="41" fontId="22" fillId="0" borderId="9" xfId="4" applyNumberFormat="1" applyFont="1" applyFill="1" applyBorder="1" applyAlignment="1" applyProtection="1">
      <alignment horizontal="right"/>
    </xf>
    <xf numFmtId="41" fontId="16" fillId="3" borderId="20" xfId="0" applyNumberFormat="1" applyFont="1" applyFill="1" applyBorder="1" applyAlignment="1" applyProtection="1">
      <alignment horizontal="right"/>
    </xf>
    <xf numFmtId="164" fontId="22" fillId="3" borderId="0" xfId="4" applyNumberFormat="1" applyFont="1" applyFill="1" applyBorder="1" applyAlignment="1" applyProtection="1">
      <alignment horizontal="right"/>
    </xf>
    <xf numFmtId="167" fontId="16" fillId="3" borderId="7" xfId="4" applyNumberFormat="1" applyFont="1" applyFill="1" applyBorder="1" applyAlignment="1" applyProtection="1">
      <alignment horizontal="right"/>
    </xf>
    <xf numFmtId="167" fontId="16" fillId="3" borderId="18" xfId="4" applyNumberFormat="1" applyFont="1" applyFill="1" applyBorder="1" applyAlignment="1" applyProtection="1">
      <alignment horizontal="right"/>
    </xf>
    <xf numFmtId="41" fontId="16" fillId="3" borderId="9" xfId="4" applyNumberFormat="1" applyFont="1" applyFill="1" applyBorder="1" applyAlignment="1" applyProtection="1">
      <alignment horizontal="right"/>
    </xf>
    <xf numFmtId="164" fontId="16" fillId="3" borderId="0" xfId="4" applyNumberFormat="1" applyFont="1" applyFill="1" applyBorder="1" applyAlignment="1" applyProtection="1">
      <alignment horizontal="right"/>
    </xf>
    <xf numFmtId="167" fontId="16" fillId="3" borderId="6" xfId="4" applyNumberFormat="1" applyFont="1" applyFill="1" applyBorder="1" applyAlignment="1" applyProtection="1">
      <alignment horizontal="right"/>
    </xf>
    <xf numFmtId="0" fontId="16" fillId="3" borderId="10" xfId="0" applyFont="1" applyFill="1" applyBorder="1" applyAlignment="1" applyProtection="1"/>
    <xf numFmtId="41" fontId="22" fillId="0" borderId="9" xfId="4" applyNumberFormat="1" applyFont="1" applyFill="1" applyBorder="1" applyAlignment="1" applyProtection="1">
      <alignment horizontal="right"/>
      <protection locked="0"/>
    </xf>
    <xf numFmtId="41" fontId="16" fillId="3" borderId="7" xfId="0" applyNumberFormat="1" applyFont="1" applyFill="1" applyBorder="1" applyAlignment="1" applyProtection="1">
      <alignment horizontal="right"/>
      <protection locked="0"/>
    </xf>
    <xf numFmtId="164" fontId="22" fillId="3" borderId="10" xfId="4" applyNumberFormat="1" applyFont="1" applyFill="1" applyBorder="1" applyAlignment="1" applyProtection="1">
      <alignment horizontal="right"/>
    </xf>
    <xf numFmtId="164" fontId="16" fillId="3" borderId="10" xfId="4" applyNumberFormat="1" applyFont="1" applyFill="1" applyBorder="1" applyAlignment="1" applyProtection="1">
      <alignment horizontal="right"/>
    </xf>
    <xf numFmtId="41" fontId="22" fillId="0" borderId="6" xfId="4" applyNumberFormat="1" applyFont="1" applyFill="1" applyBorder="1" applyAlignment="1" applyProtection="1">
      <alignment horizontal="right"/>
      <protection locked="0"/>
    </xf>
    <xf numFmtId="41" fontId="16" fillId="3" borderId="6" xfId="4" applyNumberFormat="1" applyFont="1" applyFill="1" applyBorder="1" applyAlignment="1" applyProtection="1">
      <alignment horizontal="right"/>
    </xf>
    <xf numFmtId="41" fontId="22" fillId="0" borderId="1" xfId="4" applyNumberFormat="1" applyFont="1" applyFill="1" applyBorder="1" applyAlignment="1" applyProtection="1">
      <alignment horizontal="right"/>
    </xf>
    <xf numFmtId="41" fontId="16" fillId="3" borderId="2" xfId="0" applyNumberFormat="1" applyFont="1" applyFill="1" applyBorder="1" applyAlignment="1" applyProtection="1">
      <alignment horizontal="right"/>
    </xf>
    <xf numFmtId="164" fontId="22" fillId="3" borderId="2" xfId="4" applyNumberFormat="1" applyFont="1" applyFill="1" applyBorder="1" applyAlignment="1" applyProtection="1">
      <alignment horizontal="right"/>
    </xf>
    <xf numFmtId="167" fontId="16" fillId="3" borderId="3" xfId="4" applyNumberFormat="1" applyFont="1" applyFill="1" applyBorder="1" applyAlignment="1" applyProtection="1">
      <alignment horizontal="right"/>
    </xf>
    <xf numFmtId="41" fontId="16" fillId="3" borderId="1" xfId="4" applyNumberFormat="1" applyFont="1" applyFill="1" applyBorder="1" applyAlignment="1" applyProtection="1">
      <alignment horizontal="right"/>
    </xf>
    <xf numFmtId="0" fontId="16" fillId="3" borderId="2" xfId="0" applyFont="1" applyFill="1" applyBorder="1" applyAlignment="1" applyProtection="1">
      <alignment horizontal="left"/>
    </xf>
    <xf numFmtId="164" fontId="16" fillId="3" borderId="2" xfId="4" applyNumberFormat="1" applyFont="1" applyFill="1" applyBorder="1" applyAlignment="1" applyProtection="1">
      <alignment horizontal="right"/>
    </xf>
    <xf numFmtId="0" fontId="16" fillId="3" borderId="0" xfId="0" applyFont="1" applyFill="1" applyBorder="1" applyAlignment="1" applyProtection="1">
      <alignment horizontal="center"/>
    </xf>
    <xf numFmtId="0" fontId="16" fillId="3" borderId="0" xfId="0" applyFont="1" applyFill="1" applyBorder="1" applyAlignment="1" applyProtection="1"/>
    <xf numFmtId="167" fontId="22" fillId="3" borderId="2" xfId="0" applyNumberFormat="1" applyFont="1" applyFill="1" applyBorder="1" applyAlignment="1" applyProtection="1">
      <alignment horizontal="center"/>
    </xf>
    <xf numFmtId="167" fontId="22" fillId="3" borderId="0" xfId="0" applyNumberFormat="1" applyFont="1" applyFill="1" applyBorder="1" applyAlignment="1" applyProtection="1">
      <alignment horizontal="center"/>
    </xf>
    <xf numFmtId="167" fontId="22" fillId="3" borderId="7" xfId="4" applyNumberFormat="1" applyFont="1" applyFill="1" applyBorder="1" applyAlignment="1" applyProtection="1">
      <alignment horizontal="right"/>
    </xf>
    <xf numFmtId="167" fontId="22" fillId="3" borderId="0" xfId="4" applyNumberFormat="1" applyFont="1" applyFill="1" applyBorder="1" applyAlignment="1" applyProtection="1">
      <alignment horizontal="right"/>
    </xf>
    <xf numFmtId="0" fontId="24" fillId="3" borderId="8" xfId="0" applyFont="1" applyFill="1" applyBorder="1" applyAlignment="1" applyProtection="1"/>
    <xf numFmtId="0" fontId="16" fillId="3" borderId="10" xfId="0" applyFont="1" applyFill="1" applyBorder="1" applyAlignment="1" applyProtection="1">
      <alignment horizontal="left"/>
    </xf>
    <xf numFmtId="0" fontId="16" fillId="3" borderId="11" xfId="0" applyFont="1" applyFill="1" applyBorder="1" applyAlignment="1" applyProtection="1">
      <alignment horizontal="left"/>
    </xf>
    <xf numFmtId="0" fontId="24" fillId="3" borderId="8" xfId="0" applyFont="1" applyFill="1" applyBorder="1" applyAlignment="1" applyProtection="1">
      <alignment horizontal="left"/>
    </xf>
    <xf numFmtId="167" fontId="22" fillId="3" borderId="3" xfId="4" applyNumberFormat="1" applyFont="1" applyFill="1" applyBorder="1" applyAlignment="1" applyProtection="1">
      <alignment horizontal="right"/>
    </xf>
    <xf numFmtId="0" fontId="9" fillId="3" borderId="0" xfId="0" quotePrefix="1" applyFont="1" applyFill="1" applyBorder="1" applyAlignment="1" applyProtection="1">
      <alignment wrapText="1"/>
    </xf>
    <xf numFmtId="0" fontId="9" fillId="3" borderId="0" xfId="0" quotePrefix="1" applyFont="1" applyFill="1" applyBorder="1" applyAlignment="1" applyProtection="1">
      <alignment vertical="top"/>
    </xf>
    <xf numFmtId="0" fontId="0" fillId="0" borderId="0" xfId="0" applyFont="1" applyAlignment="1"/>
    <xf numFmtId="37" fontId="3" fillId="3" borderId="0" xfId="12" applyFont="1" applyFill="1" applyProtection="1"/>
    <xf numFmtId="0" fontId="26" fillId="3" borderId="0" xfId="6" applyFont="1" applyFill="1" applyBorder="1" applyAlignment="1" applyProtection="1">
      <alignment horizontal="left" vertical="center" wrapText="1"/>
    </xf>
    <xf numFmtId="0" fontId="27" fillId="3" borderId="0" xfId="6" applyFont="1" applyFill="1" applyBorder="1" applyAlignment="1" applyProtection="1">
      <alignment horizontal="left" vertical="center" wrapText="1"/>
    </xf>
    <xf numFmtId="0" fontId="3" fillId="4" borderId="0" xfId="6" applyFont="1" applyFill="1" applyBorder="1" applyAlignment="1" applyProtection="1">
      <alignment horizontal="left"/>
    </xf>
    <xf numFmtId="167" fontId="3" fillId="4" borderId="1" xfId="6" applyNumberFormat="1" applyFont="1" applyFill="1" applyBorder="1" applyAlignment="1" applyProtection="1">
      <alignment horizontal="right"/>
    </xf>
    <xf numFmtId="167" fontId="3" fillId="4" borderId="2" xfId="6" applyNumberFormat="1" applyFont="1" applyFill="1" applyBorder="1" applyAlignment="1" applyProtection="1">
      <alignment horizontal="center"/>
    </xf>
    <xf numFmtId="167" fontId="3" fillId="4" borderId="3" xfId="6" applyNumberFormat="1" applyFont="1" applyFill="1" applyBorder="1" applyAlignment="1" applyProtection="1">
      <alignment horizontal="right"/>
    </xf>
    <xf numFmtId="167" fontId="5" fillId="4" borderId="19" xfId="6" applyNumberFormat="1" applyFont="1" applyFill="1" applyBorder="1" applyAlignment="1" applyProtection="1">
      <alignment horizontal="right"/>
    </xf>
    <xf numFmtId="167" fontId="5" fillId="4" borderId="20" xfId="6" applyNumberFormat="1" applyFont="1" applyFill="1" applyBorder="1" applyAlignment="1" applyProtection="1"/>
    <xf numFmtId="0" fontId="5" fillId="4" borderId="19" xfId="6" applyNumberFormat="1" applyFont="1" applyFill="1" applyBorder="1" applyAlignment="1" applyProtection="1">
      <alignment horizontal="right"/>
    </xf>
    <xf numFmtId="0" fontId="5" fillId="4" borderId="4" xfId="6" applyNumberFormat="1" applyFont="1" applyFill="1" applyBorder="1" applyAlignment="1" applyProtection="1">
      <alignment horizontal="right"/>
    </xf>
    <xf numFmtId="0" fontId="3" fillId="4" borderId="20" xfId="6" applyFont="1" applyFill="1" applyBorder="1" applyAlignment="1" applyProtection="1">
      <alignment horizontal="center"/>
    </xf>
    <xf numFmtId="0" fontId="3" fillId="4" borderId="19" xfId="6" applyFont="1" applyFill="1" applyBorder="1" applyAlignment="1" applyProtection="1">
      <alignment horizontal="center"/>
    </xf>
    <xf numFmtId="0" fontId="5" fillId="4" borderId="0" xfId="6" applyFont="1" applyFill="1" applyBorder="1" applyAlignment="1" applyProtection="1">
      <alignment horizontal="left"/>
    </xf>
    <xf numFmtId="0" fontId="28" fillId="4" borderId="0" xfId="6" quotePrefix="1" applyFont="1" applyFill="1" applyBorder="1" applyAlignment="1" applyProtection="1">
      <alignment horizontal="left"/>
    </xf>
    <xf numFmtId="0" fontId="5" fillId="4" borderId="15" xfId="6" applyNumberFormat="1" applyFont="1" applyFill="1" applyBorder="1" applyAlignment="1" applyProtection="1">
      <alignment horizontal="right"/>
    </xf>
    <xf numFmtId="0" fontId="5" fillId="4" borderId="17" xfId="6" applyNumberFormat="1" applyFont="1" applyFill="1" applyBorder="1" applyAlignment="1" applyProtection="1"/>
    <xf numFmtId="0" fontId="3" fillId="4" borderId="17" xfId="6" applyNumberFormat="1" applyFont="1" applyFill="1" applyBorder="1" applyAlignment="1" applyProtection="1">
      <alignment horizontal="center"/>
    </xf>
    <xf numFmtId="0" fontId="3" fillId="4" borderId="15" xfId="6" applyNumberFormat="1" applyFont="1" applyFill="1" applyBorder="1" applyAlignment="1" applyProtection="1">
      <alignment horizontal="center"/>
    </xf>
    <xf numFmtId="0" fontId="5" fillId="3" borderId="0" xfId="6" applyFont="1" applyFill="1" applyBorder="1" applyAlignment="1" applyProtection="1"/>
    <xf numFmtId="0" fontId="5" fillId="3" borderId="0" xfId="6" applyFont="1" applyFill="1" applyBorder="1" applyAlignment="1" applyProtection="1">
      <alignment horizontal="left"/>
    </xf>
    <xf numFmtId="167" fontId="5" fillId="4" borderId="20" xfId="6" applyNumberFormat="1" applyFont="1" applyFill="1" applyBorder="1" applyAlignment="1" applyProtection="1">
      <alignment horizontal="right"/>
    </xf>
    <xf numFmtId="167" fontId="5" fillId="4" borderId="4" xfId="6" applyNumberFormat="1" applyFont="1" applyFill="1" applyBorder="1" applyAlignment="1" applyProtection="1">
      <alignment horizontal="right"/>
    </xf>
    <xf numFmtId="167" fontId="3" fillId="4" borderId="6" xfId="6" applyNumberFormat="1" applyFont="1" applyFill="1" applyBorder="1" applyAlignment="1" applyProtection="1">
      <alignment horizontal="right"/>
    </xf>
    <xf numFmtId="167" fontId="3" fillId="4" borderId="7" xfId="6" applyNumberFormat="1" applyFont="1" applyFill="1" applyBorder="1" applyAlignment="1" applyProtection="1">
      <alignment horizontal="right"/>
    </xf>
    <xf numFmtId="167" fontId="5" fillId="4" borderId="7" xfId="6" applyNumberFormat="1" applyFont="1" applyFill="1" applyBorder="1" applyAlignment="1" applyProtection="1">
      <alignment horizontal="right"/>
    </xf>
    <xf numFmtId="0" fontId="3" fillId="3" borderId="8" xfId="6" applyFont="1" applyFill="1" applyBorder="1" applyAlignment="1" applyProtection="1">
      <alignment horizontal="left" vertical="top"/>
    </xf>
    <xf numFmtId="0" fontId="3" fillId="3" borderId="8" xfId="6" applyFont="1" applyFill="1" applyBorder="1" applyAlignment="1" applyProtection="1">
      <alignment horizontal="left" vertical="top" indent="1"/>
    </xf>
    <xf numFmtId="0" fontId="3" fillId="3" borderId="8" xfId="6" applyFont="1" applyFill="1" applyBorder="1" applyAlignment="1" applyProtection="1">
      <alignment horizontal="left" vertical="top" indent="2"/>
    </xf>
    <xf numFmtId="167" fontId="5" fillId="5" borderId="9" xfId="9" applyNumberFormat="1" applyFont="1" applyFill="1" applyBorder="1" applyAlignment="1" applyProtection="1">
      <alignment horizontal="right"/>
    </xf>
    <xf numFmtId="167" fontId="5" fillId="4" borderId="7" xfId="9" applyNumberFormat="1" applyFont="1" applyFill="1" applyBorder="1" applyAlignment="1" applyProtection="1">
      <alignment horizontal="right"/>
    </xf>
    <xf numFmtId="167" fontId="9" fillId="4" borderId="9" xfId="9" applyNumberFormat="1" applyFont="1" applyFill="1" applyBorder="1" applyAlignment="1" applyProtection="1">
      <alignment horizontal="right"/>
    </xf>
    <xf numFmtId="167" fontId="7" fillId="4" borderId="8" xfId="9" applyNumberFormat="1" applyFont="1" applyFill="1" applyBorder="1" applyAlignment="1" applyProtection="1">
      <alignment horizontal="right"/>
    </xf>
    <xf numFmtId="41" fontId="3" fillId="4" borderId="9" xfId="9" applyNumberFormat="1" applyFont="1" applyFill="1" applyBorder="1" applyAlignment="1" applyProtection="1">
      <alignment horizontal="right"/>
    </xf>
    <xf numFmtId="41" fontId="3" fillId="4" borderId="7" xfId="9" applyNumberFormat="1" applyFont="1" applyFill="1" applyBorder="1" applyAlignment="1" applyProtection="1">
      <alignment horizontal="right"/>
    </xf>
    <xf numFmtId="0" fontId="3" fillId="3" borderId="10" xfId="6" applyFont="1" applyFill="1" applyBorder="1" applyAlignment="1" applyProtection="1">
      <alignment horizontal="left" vertical="top"/>
    </xf>
    <xf numFmtId="41" fontId="3" fillId="4" borderId="0" xfId="9" applyNumberFormat="1" applyFont="1" applyFill="1" applyBorder="1" applyAlignment="1" applyProtection="1">
      <alignment horizontal="right"/>
    </xf>
    <xf numFmtId="0" fontId="3" fillId="3" borderId="10" xfId="6" applyFont="1" applyFill="1" applyBorder="1" applyAlignment="1" applyProtection="1">
      <alignment horizontal="left" vertical="top" indent="1"/>
    </xf>
    <xf numFmtId="41" fontId="5" fillId="5" borderId="9" xfId="9" applyNumberFormat="1" applyFont="1" applyFill="1" applyBorder="1" applyAlignment="1" applyProtection="1">
      <alignment horizontal="right"/>
    </xf>
    <xf numFmtId="167" fontId="5" fillId="5" borderId="6" xfId="9" applyNumberFormat="1" applyFont="1" applyFill="1" applyBorder="1" applyAlignment="1" applyProtection="1">
      <alignment horizontal="right"/>
    </xf>
    <xf numFmtId="167" fontId="9" fillId="4" borderId="6" xfId="9" applyNumberFormat="1" applyFont="1" applyFill="1" applyBorder="1" applyAlignment="1" applyProtection="1">
      <alignment horizontal="right"/>
    </xf>
    <xf numFmtId="167" fontId="7" fillId="4" borderId="0" xfId="9" applyNumberFormat="1" applyFont="1" applyFill="1" applyBorder="1" applyAlignment="1" applyProtection="1">
      <alignment horizontal="right"/>
    </xf>
    <xf numFmtId="41" fontId="3" fillId="4" borderId="6" xfId="9" applyNumberFormat="1" applyFont="1" applyFill="1" applyBorder="1" applyAlignment="1" applyProtection="1">
      <alignment horizontal="right"/>
    </xf>
    <xf numFmtId="167" fontId="5" fillId="5" borderId="1" xfId="9" applyNumberFormat="1" applyFont="1" applyFill="1" applyBorder="1" applyAlignment="1" applyProtection="1">
      <alignment horizontal="right"/>
    </xf>
    <xf numFmtId="167" fontId="5" fillId="4" borderId="3" xfId="9" applyNumberFormat="1" applyFont="1" applyFill="1" applyBorder="1" applyAlignment="1" applyProtection="1">
      <alignment horizontal="right"/>
    </xf>
    <xf numFmtId="167" fontId="9" fillId="4" borderId="1" xfId="9" applyNumberFormat="1" applyFont="1" applyFill="1" applyBorder="1" applyAlignment="1" applyProtection="1">
      <alignment horizontal="right"/>
    </xf>
    <xf numFmtId="167" fontId="7" fillId="4" borderId="2" xfId="9" applyNumberFormat="1" applyFont="1" applyFill="1" applyBorder="1" applyAlignment="1" applyProtection="1">
      <alignment horizontal="right"/>
    </xf>
    <xf numFmtId="41" fontId="3" fillId="4" borderId="1" xfId="9" applyNumberFormat="1" applyFont="1" applyFill="1" applyBorder="1" applyAlignment="1" applyProtection="1">
      <alignment horizontal="right"/>
    </xf>
    <xf numFmtId="41" fontId="3" fillId="4" borderId="2" xfId="9" applyNumberFormat="1" applyFont="1" applyFill="1" applyBorder="1" applyAlignment="1" applyProtection="1">
      <alignment horizontal="right"/>
    </xf>
    <xf numFmtId="0" fontId="5" fillId="3" borderId="12" xfId="6" applyFont="1" applyFill="1" applyBorder="1" applyAlignment="1" applyProtection="1">
      <alignment horizontal="left" vertical="top"/>
    </xf>
    <xf numFmtId="0" fontId="3" fillId="3" borderId="0" xfId="6" applyFont="1" applyFill="1" applyBorder="1" applyAlignment="1" applyProtection="1">
      <alignment horizontal="left" vertical="top" indent="2"/>
    </xf>
    <xf numFmtId="167" fontId="5" fillId="3" borderId="7" xfId="9" applyNumberFormat="1" applyFont="1" applyFill="1" applyBorder="1" applyAlignment="1" applyProtection="1">
      <alignment horizontal="right"/>
    </xf>
    <xf numFmtId="167" fontId="9" fillId="3" borderId="9" xfId="9" applyNumberFormat="1" applyFont="1" applyFill="1" applyBorder="1" applyAlignment="1" applyProtection="1">
      <alignment horizontal="right"/>
    </xf>
    <xf numFmtId="167" fontId="7" fillId="3" borderId="8" xfId="9" applyNumberFormat="1" applyFont="1" applyFill="1" applyBorder="1" applyAlignment="1" applyProtection="1">
      <alignment horizontal="right"/>
    </xf>
    <xf numFmtId="41" fontId="3" fillId="3" borderId="9" xfId="9" applyNumberFormat="1" applyFont="1" applyFill="1" applyBorder="1" applyAlignment="1" applyProtection="1">
      <alignment horizontal="right"/>
    </xf>
    <xf numFmtId="41" fontId="3" fillId="3" borderId="0" xfId="9" applyNumberFormat="1" applyFont="1" applyFill="1" applyBorder="1" applyAlignment="1" applyProtection="1">
      <alignment horizontal="right"/>
    </xf>
    <xf numFmtId="0" fontId="3" fillId="3" borderId="10" xfId="6" applyFont="1" applyFill="1" applyBorder="1" applyAlignment="1" applyProtection="1">
      <alignment horizontal="left" vertical="top" indent="2"/>
    </xf>
    <xf numFmtId="0" fontId="3" fillId="3" borderId="12" xfId="6" applyFont="1" applyFill="1" applyBorder="1" applyAlignment="1" applyProtection="1">
      <alignment horizontal="left" vertical="top"/>
    </xf>
    <xf numFmtId="0" fontId="3" fillId="3" borderId="12" xfId="6" applyFont="1" applyFill="1" applyBorder="1" applyAlignment="1" applyProtection="1">
      <alignment horizontal="left" vertical="top" indent="2"/>
    </xf>
    <xf numFmtId="41" fontId="3" fillId="4" borderId="23" xfId="9" applyNumberFormat="1" applyFont="1" applyFill="1" applyBorder="1" applyAlignment="1" applyProtection="1">
      <alignment horizontal="right"/>
    </xf>
    <xf numFmtId="167" fontId="9" fillId="3" borderId="6" xfId="9" applyNumberFormat="1" applyFont="1" applyFill="1" applyBorder="1" applyAlignment="1" applyProtection="1">
      <alignment horizontal="right"/>
    </xf>
    <xf numFmtId="167" fontId="7" fillId="3" borderId="0" xfId="9" applyNumberFormat="1" applyFont="1" applyFill="1" applyBorder="1" applyAlignment="1" applyProtection="1">
      <alignment horizontal="right"/>
    </xf>
    <xf numFmtId="41" fontId="3" fillId="3" borderId="6" xfId="9" applyNumberFormat="1" applyFont="1" applyFill="1" applyBorder="1" applyAlignment="1" applyProtection="1">
      <alignment horizontal="right"/>
    </xf>
    <xf numFmtId="167" fontId="5" fillId="3" borderId="3" xfId="9" applyNumberFormat="1" applyFont="1" applyFill="1" applyBorder="1" applyAlignment="1" applyProtection="1">
      <alignment horizontal="right"/>
    </xf>
    <xf numFmtId="167" fontId="9" fillId="3" borderId="1" xfId="9" applyNumberFormat="1" applyFont="1" applyFill="1" applyBorder="1" applyAlignment="1" applyProtection="1">
      <alignment horizontal="right"/>
    </xf>
    <xf numFmtId="167" fontId="7" fillId="3" borderId="2" xfId="9" applyNumberFormat="1" applyFont="1" applyFill="1" applyBorder="1" applyAlignment="1" applyProtection="1">
      <alignment horizontal="right"/>
    </xf>
    <xf numFmtId="41" fontId="3" fillId="3" borderId="1" xfId="9" applyNumberFormat="1" applyFont="1" applyFill="1" applyBorder="1" applyAlignment="1" applyProtection="1">
      <alignment horizontal="right"/>
    </xf>
    <xf numFmtId="41" fontId="3" fillId="3" borderId="2" xfId="9" applyNumberFormat="1" applyFont="1" applyFill="1" applyBorder="1" applyAlignment="1" applyProtection="1">
      <alignment horizontal="right"/>
    </xf>
    <xf numFmtId="167" fontId="3" fillId="3" borderId="3" xfId="9" applyNumberFormat="1" applyFont="1" applyFill="1" applyBorder="1" applyAlignment="1" applyProtection="1">
      <alignment horizontal="right"/>
    </xf>
    <xf numFmtId="0" fontId="5" fillId="3" borderId="12" xfId="6" applyFont="1" applyFill="1" applyBorder="1" applyAlignment="1" applyProtection="1">
      <alignment horizontal="left"/>
    </xf>
    <xf numFmtId="167" fontId="5" fillId="3" borderId="0" xfId="9" applyNumberFormat="1" applyFont="1" applyFill="1" applyBorder="1" applyAlignment="1" applyProtection="1">
      <alignment horizontal="right"/>
    </xf>
    <xf numFmtId="0" fontId="3" fillId="3" borderId="10" xfId="6" applyFont="1" applyFill="1" applyBorder="1" applyAlignment="1" applyProtection="1">
      <alignment vertical="top"/>
    </xf>
    <xf numFmtId="0" fontId="3" fillId="3" borderId="12" xfId="6" applyFont="1" applyFill="1" applyBorder="1" applyAlignment="1" applyProtection="1">
      <alignment horizontal="left" vertical="top" indent="1"/>
    </xf>
    <xf numFmtId="0" fontId="3" fillId="3" borderId="8" xfId="6" applyFont="1" applyFill="1" applyBorder="1" applyAlignment="1" applyProtection="1">
      <alignment vertical="top"/>
    </xf>
    <xf numFmtId="167" fontId="5" fillId="5" borderId="19" xfId="9" applyNumberFormat="1" applyFont="1" applyFill="1" applyBorder="1" applyAlignment="1" applyProtection="1">
      <alignment horizontal="right"/>
    </xf>
    <xf numFmtId="167" fontId="5" fillId="3" borderId="20" xfId="9" applyNumberFormat="1" applyFont="1" applyFill="1" applyBorder="1" applyAlignment="1" applyProtection="1">
      <alignment horizontal="right"/>
    </xf>
    <xf numFmtId="167" fontId="9" fillId="3" borderId="19" xfId="9" applyNumberFormat="1" applyFont="1" applyFill="1" applyBorder="1" applyAlignment="1" applyProtection="1">
      <alignment horizontal="right"/>
    </xf>
    <xf numFmtId="167" fontId="7" fillId="3" borderId="4" xfId="9" applyNumberFormat="1" applyFont="1" applyFill="1" applyBorder="1" applyAlignment="1" applyProtection="1">
      <alignment horizontal="right"/>
    </xf>
    <xf numFmtId="41" fontId="3" fillId="3" borderId="19" xfId="9" applyNumberFormat="1" applyFont="1" applyFill="1" applyBorder="1" applyAlignment="1" applyProtection="1">
      <alignment horizontal="right"/>
    </xf>
    <xf numFmtId="41" fontId="3" fillId="3" borderId="4" xfId="9" applyNumberFormat="1" applyFont="1" applyFill="1" applyBorder="1" applyAlignment="1" applyProtection="1">
      <alignment horizontal="right"/>
    </xf>
    <xf numFmtId="167" fontId="5" fillId="3" borderId="5" xfId="9" applyNumberFormat="1" applyFont="1" applyFill="1" applyBorder="1" applyAlignment="1" applyProtection="1">
      <alignment horizontal="right"/>
    </xf>
    <xf numFmtId="167" fontId="9" fillId="3" borderId="15" xfId="9" applyNumberFormat="1" applyFont="1" applyFill="1" applyBorder="1" applyAlignment="1" applyProtection="1">
      <alignment horizontal="right"/>
    </xf>
    <xf numFmtId="167" fontId="7" fillId="3" borderId="5" xfId="9" applyNumberFormat="1" applyFont="1" applyFill="1" applyBorder="1" applyAlignment="1" applyProtection="1">
      <alignment horizontal="right"/>
    </xf>
    <xf numFmtId="167" fontId="5" fillId="3" borderId="17" xfId="9" applyNumberFormat="1" applyFont="1" applyFill="1" applyBorder="1" applyAlignment="1" applyProtection="1">
      <alignment horizontal="right"/>
    </xf>
    <xf numFmtId="41" fontId="3" fillId="3" borderId="15" xfId="9" applyNumberFormat="1" applyFont="1" applyFill="1" applyBorder="1" applyAlignment="1" applyProtection="1">
      <alignment horizontal="right"/>
    </xf>
    <xf numFmtId="41" fontId="3" fillId="3" borderId="5" xfId="9" applyNumberFormat="1" applyFont="1" applyFill="1" applyBorder="1" applyAlignment="1" applyProtection="1">
      <alignment horizontal="right"/>
    </xf>
    <xf numFmtId="167" fontId="3" fillId="3" borderId="17" xfId="9" applyNumberFormat="1" applyFont="1" applyFill="1" applyBorder="1" applyAlignment="1" applyProtection="1">
      <alignment horizontal="right"/>
    </xf>
    <xf numFmtId="0" fontId="3" fillId="3" borderId="0" xfId="6" applyFont="1" applyFill="1" applyBorder="1" applyAlignment="1" applyProtection="1">
      <alignment horizontal="left" vertical="top"/>
    </xf>
    <xf numFmtId="0" fontId="3" fillId="3" borderId="0" xfId="6" applyFont="1" applyFill="1" applyBorder="1" applyAlignment="1" applyProtection="1">
      <alignment horizontal="left" vertical="top" indent="1"/>
    </xf>
    <xf numFmtId="0" fontId="3" fillId="3" borderId="8" xfId="13" applyFont="1" applyFill="1" applyBorder="1" applyAlignment="1" applyProtection="1">
      <alignment vertical="top" wrapText="1"/>
    </xf>
    <xf numFmtId="167" fontId="3" fillId="3" borderId="7" xfId="9" applyNumberFormat="1" applyFont="1" applyFill="1" applyBorder="1" applyAlignment="1" applyProtection="1">
      <alignment horizontal="right"/>
    </xf>
    <xf numFmtId="0" fontId="3" fillId="3" borderId="10" xfId="6" applyFont="1" applyFill="1" applyBorder="1" applyAlignment="1" applyProtection="1">
      <alignment horizontal="left"/>
    </xf>
    <xf numFmtId="0" fontId="4" fillId="3" borderId="0" xfId="6" applyFont="1" applyFill="1" applyAlignment="1" applyProtection="1">
      <alignment horizontal="left"/>
    </xf>
    <xf numFmtId="0" fontId="4" fillId="3" borderId="0" xfId="6" applyFont="1" applyFill="1" applyProtection="1"/>
    <xf numFmtId="37" fontId="3" fillId="0" borderId="0" xfId="12" applyFont="1" applyProtection="1"/>
    <xf numFmtId="37" fontId="3" fillId="0" borderId="0" xfId="12" applyFont="1" applyAlignment="1" applyProtection="1">
      <alignment horizontal="center"/>
    </xf>
    <xf numFmtId="37" fontId="3" fillId="0" borderId="0" xfId="12" applyNumberFormat="1" applyFont="1" applyProtection="1"/>
    <xf numFmtId="0" fontId="29" fillId="0" borderId="0" xfId="0" applyFont="1" applyAlignment="1"/>
    <xf numFmtId="0" fontId="7" fillId="0" borderId="0" xfId="0" applyFont="1" applyAlignment="1"/>
    <xf numFmtId="0" fontId="26" fillId="3" borderId="0" xfId="6" applyFont="1" applyFill="1" applyBorder="1" applyAlignment="1" applyProtection="1">
      <alignment horizontal="left" vertical="center"/>
    </xf>
    <xf numFmtId="0" fontId="3" fillId="4" borderId="0" xfId="6" quotePrefix="1" applyFont="1" applyFill="1" applyBorder="1" applyAlignment="1" applyProtection="1">
      <alignment horizontal="left"/>
    </xf>
    <xf numFmtId="0" fontId="3" fillId="4" borderId="6" xfId="6" applyNumberFormat="1" applyFont="1" applyFill="1" applyBorder="1" applyAlignment="1" applyProtection="1">
      <alignment horizontal="right"/>
    </xf>
    <xf numFmtId="0" fontId="3" fillId="4" borderId="0" xfId="6" applyNumberFormat="1" applyFont="1" applyFill="1" applyBorder="1" applyAlignment="1" applyProtection="1">
      <alignment horizontal="right"/>
    </xf>
    <xf numFmtId="167" fontId="3" fillId="4" borderId="0" xfId="6" applyNumberFormat="1" applyFont="1" applyFill="1" applyBorder="1" applyAlignment="1" applyProtection="1">
      <alignment horizontal="right"/>
    </xf>
    <xf numFmtId="0" fontId="30" fillId="4" borderId="4" xfId="6" quotePrefix="1" applyNumberFormat="1" applyFont="1" applyFill="1" applyBorder="1" applyAlignment="1" applyProtection="1">
      <alignment horizontal="left"/>
    </xf>
    <xf numFmtId="0" fontId="3" fillId="4" borderId="4" xfId="6" applyNumberFormat="1" applyFont="1" applyFill="1" applyBorder="1" applyAlignment="1" applyProtection="1">
      <alignment horizontal="right"/>
    </xf>
    <xf numFmtId="0" fontId="3" fillId="4" borderId="7" xfId="6" applyFont="1" applyFill="1" applyBorder="1" applyProtection="1"/>
    <xf numFmtId="167" fontId="7" fillId="4" borderId="0" xfId="6" quotePrefix="1" applyNumberFormat="1" applyFont="1" applyFill="1" applyBorder="1" applyAlignment="1" applyProtection="1"/>
    <xf numFmtId="37" fontId="3" fillId="3" borderId="7" xfId="15" applyFont="1" applyFill="1" applyBorder="1" applyAlignment="1" applyProtection="1">
      <alignment horizontal="left"/>
    </xf>
    <xf numFmtId="0" fontId="3" fillId="4" borderId="15" xfId="6" applyNumberFormat="1" applyFont="1" applyFill="1" applyBorder="1" applyAlignment="1" applyProtection="1">
      <alignment horizontal="right"/>
    </xf>
    <xf numFmtId="0" fontId="3" fillId="4" borderId="5" xfId="6" applyNumberFormat="1" applyFont="1" applyFill="1" applyBorder="1" applyAlignment="1" applyProtection="1">
      <alignment horizontal="right"/>
    </xf>
    <xf numFmtId="167" fontId="3" fillId="4" borderId="5" xfId="6" applyNumberFormat="1" applyFont="1" applyFill="1" applyBorder="1" applyAlignment="1" applyProtection="1">
      <alignment horizontal="right"/>
    </xf>
    <xf numFmtId="167" fontId="7" fillId="4" borderId="5" xfId="6" quotePrefix="1" applyNumberFormat="1" applyFont="1" applyFill="1" applyBorder="1" applyAlignment="1" applyProtection="1"/>
    <xf numFmtId="0" fontId="3" fillId="4" borderId="17" xfId="6" quotePrefix="1" applyFont="1" applyFill="1" applyBorder="1" applyAlignment="1" applyProtection="1">
      <alignment horizontal="right"/>
    </xf>
    <xf numFmtId="0" fontId="3" fillId="4" borderId="19" xfId="6" applyFont="1" applyFill="1" applyBorder="1" applyProtection="1"/>
    <xf numFmtId="0" fontId="3" fillId="4" borderId="4" xfId="6" applyFont="1" applyFill="1" applyBorder="1" applyProtection="1"/>
    <xf numFmtId="0" fontId="3" fillId="4" borderId="20" xfId="6" applyFont="1" applyFill="1" applyBorder="1" applyProtection="1"/>
    <xf numFmtId="0" fontId="5" fillId="4" borderId="8" xfId="6" applyFont="1" applyFill="1" applyBorder="1" applyAlignment="1" applyProtection="1"/>
    <xf numFmtId="0" fontId="5" fillId="4" borderId="8" xfId="6" applyFont="1" applyFill="1" applyBorder="1" applyAlignment="1" applyProtection="1">
      <alignment horizontal="left"/>
    </xf>
    <xf numFmtId="41" fontId="5" fillId="3" borderId="8" xfId="16" applyNumberFormat="1" applyFont="1" applyFill="1" applyBorder="1" applyAlignment="1" applyProtection="1">
      <alignment horizontal="right"/>
    </xf>
    <xf numFmtId="41" fontId="5" fillId="5" borderId="8" xfId="16" applyNumberFormat="1" applyFont="1" applyFill="1" applyBorder="1" applyAlignment="1" applyProtection="1">
      <alignment horizontal="right"/>
    </xf>
    <xf numFmtId="41" fontId="5" fillId="5" borderId="8" xfId="16" applyNumberFormat="1" applyFont="1" applyFill="1" applyBorder="1" applyAlignment="1" applyProtection="1">
      <alignment horizontal="right"/>
      <protection locked="0"/>
    </xf>
    <xf numFmtId="41" fontId="5" fillId="3" borderId="0" xfId="16" applyNumberFormat="1" applyFont="1" applyFill="1" applyBorder="1" applyAlignment="1" applyProtection="1">
      <alignment horizontal="right"/>
    </xf>
    <xf numFmtId="41" fontId="3" fillId="5" borderId="0" xfId="16" applyNumberFormat="1" applyFont="1" applyFill="1" applyBorder="1" applyAlignment="1" applyProtection="1">
      <alignment horizontal="right"/>
    </xf>
    <xf numFmtId="167" fontId="7" fillId="4" borderId="0" xfId="16" applyNumberFormat="1" applyFont="1" applyFill="1" applyBorder="1" applyAlignment="1" applyProtection="1">
      <alignment horizontal="right"/>
    </xf>
    <xf numFmtId="167" fontId="5" fillId="4" borderId="0" xfId="16" applyNumberFormat="1" applyFont="1" applyFill="1" applyBorder="1" applyAlignment="1" applyProtection="1">
      <alignment horizontal="right"/>
    </xf>
    <xf numFmtId="169" fontId="3" fillId="4" borderId="7" xfId="6" applyNumberFormat="1" applyFont="1" applyFill="1" applyBorder="1" applyProtection="1"/>
    <xf numFmtId="0" fontId="5" fillId="4" borderId="10" xfId="6" applyFont="1" applyFill="1" applyBorder="1" applyAlignment="1" applyProtection="1"/>
    <xf numFmtId="41" fontId="5" fillId="5" borderId="10" xfId="16" applyNumberFormat="1" applyFont="1" applyFill="1" applyBorder="1" applyAlignment="1" applyProtection="1">
      <alignment horizontal="right"/>
    </xf>
    <xf numFmtId="41" fontId="5" fillId="3" borderId="10" xfId="16" applyNumberFormat="1" applyFont="1" applyFill="1" applyBorder="1" applyAlignment="1" applyProtection="1">
      <alignment horizontal="right"/>
    </xf>
    <xf numFmtId="41" fontId="3" fillId="5" borderId="10" xfId="16" applyNumberFormat="1" applyFont="1" applyFill="1" applyBorder="1" applyAlignment="1" applyProtection="1">
      <alignment horizontal="right"/>
    </xf>
    <xf numFmtId="167" fontId="7" fillId="4" borderId="10" xfId="16" applyNumberFormat="1" applyFont="1" applyFill="1" applyBorder="1" applyAlignment="1" applyProtection="1">
      <alignment horizontal="right"/>
    </xf>
    <xf numFmtId="167" fontId="5" fillId="4" borderId="10" xfId="16" applyNumberFormat="1" applyFont="1" applyFill="1" applyBorder="1" applyAlignment="1" applyProtection="1">
      <alignment horizontal="right"/>
    </xf>
    <xf numFmtId="37" fontId="3" fillId="4" borderId="7" xfId="6" applyNumberFormat="1" applyFont="1" applyFill="1" applyBorder="1" applyProtection="1"/>
    <xf numFmtId="0" fontId="3" fillId="4" borderId="8" xfId="6" quotePrefix="1" applyFont="1" applyFill="1" applyBorder="1" applyAlignment="1" applyProtection="1">
      <alignment horizontal="left"/>
    </xf>
    <xf numFmtId="0" fontId="3" fillId="3" borderId="8" xfId="6" applyFont="1" applyFill="1" applyBorder="1" applyAlignment="1" applyProtection="1"/>
    <xf numFmtId="41" fontId="5" fillId="3" borderId="9" xfId="16" applyNumberFormat="1" applyFont="1" applyFill="1" applyBorder="1" applyAlignment="1" applyProtection="1">
      <alignment horizontal="right"/>
    </xf>
    <xf numFmtId="41" fontId="3" fillId="5" borderId="8" xfId="16" applyNumberFormat="1" applyFont="1" applyFill="1" applyBorder="1" applyAlignment="1" applyProtection="1">
      <alignment horizontal="right"/>
      <protection locked="0"/>
    </xf>
    <xf numFmtId="0" fontId="30" fillId="4" borderId="10" xfId="16" applyNumberFormat="1" applyFont="1" applyFill="1" applyBorder="1" applyAlignment="1" applyProtection="1">
      <alignment horizontal="right"/>
    </xf>
    <xf numFmtId="167" fontId="5" fillId="4" borderId="8" xfId="16" applyNumberFormat="1" applyFont="1" applyFill="1" applyBorder="1" applyAlignment="1" applyProtection="1">
      <alignment horizontal="right"/>
    </xf>
    <xf numFmtId="0" fontId="3" fillId="3" borderId="10" xfId="6" applyFont="1" applyFill="1" applyBorder="1" applyAlignment="1" applyProtection="1"/>
    <xf numFmtId="41" fontId="5" fillId="3" borderId="23" xfId="16" applyNumberFormat="1" applyFont="1" applyFill="1" applyBorder="1" applyAlignment="1" applyProtection="1">
      <alignment horizontal="right"/>
    </xf>
    <xf numFmtId="41" fontId="5" fillId="5" borderId="10" xfId="16" applyNumberFormat="1" applyFont="1" applyFill="1" applyBorder="1" applyAlignment="1" applyProtection="1">
      <alignment horizontal="right"/>
      <protection locked="0"/>
    </xf>
    <xf numFmtId="41" fontId="3" fillId="5" borderId="8" xfId="16" applyNumberFormat="1" applyFont="1" applyFill="1" applyBorder="1" applyAlignment="1" applyProtection="1">
      <alignment horizontal="right"/>
    </xf>
    <xf numFmtId="0" fontId="30" fillId="4" borderId="8" xfId="16" applyNumberFormat="1" applyFont="1" applyFill="1" applyBorder="1" applyAlignment="1" applyProtection="1">
      <alignment horizontal="right"/>
    </xf>
    <xf numFmtId="0" fontId="3" fillId="4" borderId="8" xfId="6" applyFont="1" applyFill="1" applyBorder="1" applyAlignment="1" applyProtection="1">
      <alignment horizontal="left"/>
    </xf>
    <xf numFmtId="0" fontId="3" fillId="4" borderId="10" xfId="6" applyFont="1" applyFill="1" applyBorder="1" applyAlignment="1" applyProtection="1">
      <alignment horizontal="left"/>
    </xf>
    <xf numFmtId="41" fontId="3" fillId="5" borderId="10" xfId="16" applyNumberFormat="1" applyFont="1" applyFill="1" applyBorder="1" applyAlignment="1" applyProtection="1">
      <alignment horizontal="right"/>
      <protection locked="0"/>
    </xf>
    <xf numFmtId="0" fontId="3" fillId="4" borderId="12" xfId="6" applyFont="1" applyFill="1" applyBorder="1" applyAlignment="1" applyProtection="1">
      <alignment horizontal="left"/>
    </xf>
    <xf numFmtId="41" fontId="5" fillId="3" borderId="14" xfId="16" applyNumberFormat="1" applyFont="1" applyFill="1" applyBorder="1" applyAlignment="1" applyProtection="1">
      <alignment horizontal="right"/>
    </xf>
    <xf numFmtId="41" fontId="5" fillId="5" borderId="12" xfId="16" applyNumberFormat="1" applyFont="1" applyFill="1" applyBorder="1" applyAlignment="1" applyProtection="1">
      <alignment horizontal="right"/>
    </xf>
    <xf numFmtId="41" fontId="5" fillId="5" borderId="12" xfId="16" applyNumberFormat="1" applyFont="1" applyFill="1" applyBorder="1" applyAlignment="1" applyProtection="1">
      <alignment horizontal="right"/>
      <protection locked="0"/>
    </xf>
    <xf numFmtId="41" fontId="5" fillId="3" borderId="12" xfId="16" applyNumberFormat="1" applyFont="1" applyFill="1" applyBorder="1" applyAlignment="1" applyProtection="1">
      <alignment horizontal="right"/>
    </xf>
    <xf numFmtId="41" fontId="3" fillId="5" borderId="12" xfId="16" applyNumberFormat="1" applyFont="1" applyFill="1" applyBorder="1" applyAlignment="1" applyProtection="1">
      <alignment horizontal="right"/>
    </xf>
    <xf numFmtId="0" fontId="30" fillId="4" borderId="12" xfId="16" applyNumberFormat="1" applyFont="1" applyFill="1" applyBorder="1" applyAlignment="1" applyProtection="1">
      <alignment horizontal="right"/>
    </xf>
    <xf numFmtId="167" fontId="5" fillId="4" borderId="12" xfId="16" applyNumberFormat="1" applyFont="1" applyFill="1" applyBorder="1" applyAlignment="1" applyProtection="1">
      <alignment horizontal="right"/>
    </xf>
    <xf numFmtId="0" fontId="5" fillId="3" borderId="8" xfId="6" applyFont="1" applyFill="1" applyBorder="1" applyAlignment="1" applyProtection="1"/>
    <xf numFmtId="0" fontId="3" fillId="3" borderId="8" xfId="6" applyFont="1" applyFill="1" applyBorder="1" applyAlignment="1" applyProtection="1">
      <alignment horizontal="left"/>
    </xf>
    <xf numFmtId="41" fontId="5" fillId="3" borderId="8" xfId="16" applyNumberFormat="1" applyFont="1" applyFill="1" applyBorder="1" applyAlignment="1" applyProtection="1">
      <alignment horizontal="right"/>
      <protection locked="0"/>
    </xf>
    <xf numFmtId="37" fontId="3" fillId="3" borderId="0" xfId="15" applyFont="1" applyFill="1" applyProtection="1"/>
    <xf numFmtId="41" fontId="5" fillId="3" borderId="6" xfId="16" applyNumberFormat="1" applyFont="1" applyFill="1" applyBorder="1" applyAlignment="1" applyProtection="1">
      <alignment horizontal="right"/>
    </xf>
    <xf numFmtId="41" fontId="5" fillId="5" borderId="0" xfId="16" applyNumberFormat="1" applyFont="1" applyFill="1" applyBorder="1" applyAlignment="1" applyProtection="1">
      <alignment horizontal="right"/>
    </xf>
    <xf numFmtId="0" fontId="30" fillId="4" borderId="0" xfId="16" applyNumberFormat="1" applyFont="1" applyFill="1" applyBorder="1" applyAlignment="1" applyProtection="1">
      <alignment horizontal="right"/>
    </xf>
    <xf numFmtId="41" fontId="5" fillId="3" borderId="1" xfId="16" applyNumberFormat="1" applyFont="1" applyFill="1" applyBorder="1" applyAlignment="1" applyProtection="1">
      <alignment horizontal="right"/>
    </xf>
    <xf numFmtId="41" fontId="5" fillId="5" borderId="2" xfId="16" applyNumberFormat="1" applyFont="1" applyFill="1" applyBorder="1" applyAlignment="1" applyProtection="1">
      <alignment horizontal="right"/>
    </xf>
    <xf numFmtId="41" fontId="5" fillId="3" borderId="2" xfId="16" applyNumberFormat="1" applyFont="1" applyFill="1" applyBorder="1" applyAlignment="1" applyProtection="1">
      <alignment horizontal="right"/>
    </xf>
    <xf numFmtId="41" fontId="3" fillId="5" borderId="2" xfId="16" applyNumberFormat="1" applyFont="1" applyFill="1" applyBorder="1" applyAlignment="1" applyProtection="1">
      <alignment horizontal="right"/>
    </xf>
    <xf numFmtId="167" fontId="7" fillId="4" borderId="2" xfId="16" applyNumberFormat="1" applyFont="1" applyFill="1" applyBorder="1" applyAlignment="1" applyProtection="1">
      <alignment horizontal="right"/>
    </xf>
    <xf numFmtId="167" fontId="5" fillId="4" borderId="2" xfId="16" applyNumberFormat="1" applyFont="1" applyFill="1" applyBorder="1" applyAlignment="1" applyProtection="1">
      <alignment horizontal="right"/>
    </xf>
    <xf numFmtId="169" fontId="3" fillId="4" borderId="3" xfId="6" applyNumberFormat="1" applyFont="1" applyFill="1" applyBorder="1" applyProtection="1"/>
    <xf numFmtId="0" fontId="31" fillId="4" borderId="0" xfId="17" applyFont="1" applyFill="1" applyBorder="1" applyProtection="1"/>
    <xf numFmtId="0" fontId="18" fillId="4" borderId="5" xfId="17" applyFont="1" applyFill="1" applyBorder="1" applyProtection="1"/>
    <xf numFmtId="0" fontId="0" fillId="4" borderId="5" xfId="17" applyFont="1" applyFill="1" applyBorder="1" applyProtection="1"/>
    <xf numFmtId="0" fontId="32" fillId="0" borderId="0" xfId="18" applyFont="1" applyProtection="1"/>
    <xf numFmtId="0" fontId="32" fillId="4" borderId="0" xfId="17" applyFont="1" applyFill="1" applyBorder="1" applyAlignment="1" applyProtection="1">
      <alignment horizontal="left" wrapText="1"/>
    </xf>
    <xf numFmtId="0" fontId="32" fillId="4" borderId="7" xfId="17" applyFont="1" applyFill="1" applyBorder="1" applyAlignment="1" applyProtection="1">
      <alignment horizontal="left" wrapText="1"/>
    </xf>
    <xf numFmtId="0" fontId="32" fillId="4" borderId="0" xfId="17" applyFont="1" applyFill="1" applyBorder="1" applyAlignment="1" applyProtection="1">
      <alignment wrapText="1"/>
    </xf>
    <xf numFmtId="0" fontId="33" fillId="4" borderId="25" xfId="17" applyNumberFormat="1" applyFont="1" applyFill="1" applyBorder="1" applyAlignment="1" applyProtection="1">
      <alignment horizontal="center"/>
    </xf>
    <xf numFmtId="0" fontId="33" fillId="4" borderId="20" xfId="17" applyNumberFormat="1" applyFont="1" applyFill="1" applyBorder="1" applyAlignment="1" applyProtection="1">
      <alignment horizontal="center"/>
    </xf>
    <xf numFmtId="0" fontId="32" fillId="4" borderId="25" xfId="17" applyNumberFormat="1" applyFont="1" applyFill="1" applyBorder="1" applyAlignment="1" applyProtection="1">
      <alignment horizontal="center"/>
    </xf>
    <xf numFmtId="0" fontId="32" fillId="4" borderId="20" xfId="17" applyNumberFormat="1" applyFont="1" applyFill="1" applyBorder="1" applyAlignment="1" applyProtection="1">
      <alignment horizontal="center"/>
    </xf>
    <xf numFmtId="0" fontId="33" fillId="4" borderId="0" xfId="17" applyFont="1" applyFill="1" applyBorder="1" applyProtection="1"/>
    <xf numFmtId="0" fontId="33" fillId="4" borderId="26" xfId="17" applyNumberFormat="1" applyFont="1" applyFill="1" applyBorder="1" applyAlignment="1" applyProtection="1">
      <alignment horizontal="center"/>
    </xf>
    <xf numFmtId="0" fontId="33" fillId="4" borderId="17" xfId="17" applyNumberFormat="1" applyFont="1" applyFill="1" applyBorder="1" applyAlignment="1" applyProtection="1">
      <alignment horizontal="center"/>
    </xf>
    <xf numFmtId="0" fontId="32" fillId="4" borderId="26" xfId="17" applyNumberFormat="1" applyFont="1" applyFill="1" applyBorder="1" applyAlignment="1" applyProtection="1">
      <alignment horizontal="center"/>
    </xf>
    <xf numFmtId="0" fontId="32" fillId="4" borderId="17" xfId="17" applyNumberFormat="1" applyFont="1" applyFill="1" applyBorder="1" applyAlignment="1" applyProtection="1">
      <alignment horizontal="center"/>
    </xf>
    <xf numFmtId="0" fontId="32" fillId="4" borderId="0" xfId="17" quotePrefix="1" applyFont="1" applyFill="1" applyBorder="1" applyAlignment="1" applyProtection="1">
      <alignment horizontal="left" indent="3"/>
    </xf>
    <xf numFmtId="0" fontId="32" fillId="3" borderId="2" xfId="17" applyFont="1" applyFill="1" applyBorder="1" applyAlignment="1" applyProtection="1">
      <alignment wrapText="1"/>
    </xf>
    <xf numFmtId="165" fontId="33" fillId="4" borderId="19" xfId="9" applyNumberFormat="1" applyFont="1" applyFill="1" applyBorder="1" applyAlignment="1" applyProtection="1"/>
    <xf numFmtId="165" fontId="32" fillId="4" borderId="20" xfId="9" applyNumberFormat="1" applyFont="1" applyFill="1" applyBorder="1" applyAlignment="1" applyProtection="1"/>
    <xf numFmtId="165" fontId="32" fillId="4" borderId="19" xfId="9" applyNumberFormat="1" applyFont="1" applyFill="1" applyBorder="1" applyAlignment="1" applyProtection="1"/>
    <xf numFmtId="0" fontId="33" fillId="4" borderId="0" xfId="17" applyFont="1" applyFill="1" applyBorder="1" applyAlignment="1" applyProtection="1">
      <alignment horizontal="left" indent="1"/>
    </xf>
    <xf numFmtId="165" fontId="32" fillId="4" borderId="6" xfId="9" applyNumberFormat="1" applyFont="1" applyFill="1" applyBorder="1" applyAlignment="1" applyProtection="1"/>
    <xf numFmtId="165" fontId="32" fillId="4" borderId="7" xfId="9" applyNumberFormat="1" applyFont="1" applyFill="1" applyBorder="1" applyAlignment="1" applyProtection="1"/>
    <xf numFmtId="0" fontId="32" fillId="4" borderId="8" xfId="17" applyFont="1" applyFill="1" applyBorder="1" applyAlignment="1" applyProtection="1"/>
    <xf numFmtId="0" fontId="32" fillId="4" borderId="8" xfId="17" applyFont="1" applyFill="1" applyBorder="1" applyAlignment="1" applyProtection="1">
      <alignment horizontal="left" indent="2"/>
    </xf>
    <xf numFmtId="41" fontId="33" fillId="5" borderId="9" xfId="9" applyNumberFormat="1" applyFont="1" applyFill="1" applyBorder="1" applyAlignment="1" applyProtection="1">
      <alignment horizontal="right"/>
    </xf>
    <xf numFmtId="41" fontId="33" fillId="5" borderId="13" xfId="9" applyNumberFormat="1" applyFont="1" applyFill="1" applyBorder="1" applyAlignment="1" applyProtection="1">
      <alignment horizontal="right"/>
    </xf>
    <xf numFmtId="41" fontId="32" fillId="4" borderId="9" xfId="9" applyNumberFormat="1" applyFont="1" applyFill="1" applyBorder="1" applyAlignment="1" applyProtection="1">
      <alignment horizontal="right"/>
    </xf>
    <xf numFmtId="41" fontId="32" fillId="4" borderId="13" xfId="9" applyNumberFormat="1" applyFont="1" applyFill="1" applyBorder="1" applyAlignment="1" applyProtection="1">
      <alignment horizontal="right"/>
    </xf>
    <xf numFmtId="41" fontId="32" fillId="3" borderId="9" xfId="9" applyNumberFormat="1" applyFont="1" applyFill="1" applyBorder="1" applyAlignment="1" applyProtection="1">
      <alignment horizontal="right"/>
    </xf>
    <xf numFmtId="41" fontId="32" fillId="4" borderId="6" xfId="9" applyNumberFormat="1" applyFont="1" applyFill="1" applyBorder="1" applyAlignment="1" applyProtection="1">
      <alignment horizontal="right"/>
    </xf>
    <xf numFmtId="41" fontId="32" fillId="4" borderId="11" xfId="9" applyNumberFormat="1" applyFont="1" applyFill="1" applyBorder="1" applyAlignment="1" applyProtection="1">
      <alignment horizontal="right"/>
    </xf>
    <xf numFmtId="0" fontId="32" fillId="4" borderId="0" xfId="17" applyFont="1" applyFill="1" applyBorder="1" applyAlignment="1" applyProtection="1">
      <alignment horizontal="left" indent="5"/>
    </xf>
    <xf numFmtId="41" fontId="33" fillId="5" borderId="27" xfId="9" applyNumberFormat="1" applyFont="1" applyFill="1" applyBorder="1" applyAlignment="1" applyProtection="1">
      <alignment horizontal="right"/>
    </xf>
    <xf numFmtId="41" fontId="33" fillId="5" borderId="28" xfId="9" applyNumberFormat="1" applyFont="1" applyFill="1" applyBorder="1" applyAlignment="1" applyProtection="1">
      <alignment horizontal="right"/>
    </xf>
    <xf numFmtId="41" fontId="32" fillId="3" borderId="27" xfId="9" applyNumberFormat="1" applyFont="1" applyFill="1" applyBorder="1" applyAlignment="1" applyProtection="1">
      <alignment horizontal="right"/>
    </xf>
    <xf numFmtId="41" fontId="32" fillId="4" borderId="28" xfId="9" applyNumberFormat="1" applyFont="1" applyFill="1" applyBorder="1" applyAlignment="1" applyProtection="1">
      <alignment horizontal="right"/>
    </xf>
    <xf numFmtId="41" fontId="32" fillId="5" borderId="6" xfId="9" applyNumberFormat="1" applyFont="1" applyFill="1" applyBorder="1" applyAlignment="1" applyProtection="1">
      <alignment horizontal="right"/>
    </xf>
    <xf numFmtId="41" fontId="32" fillId="5" borderId="7" xfId="9" applyNumberFormat="1" applyFont="1" applyFill="1" applyBorder="1" applyAlignment="1" applyProtection="1">
      <alignment horizontal="right"/>
    </xf>
    <xf numFmtId="41" fontId="32" fillId="4" borderId="7" xfId="9" applyNumberFormat="1" applyFont="1" applyFill="1" applyBorder="1" applyAlignment="1" applyProtection="1">
      <alignment horizontal="right"/>
    </xf>
    <xf numFmtId="41" fontId="32" fillId="3" borderId="13" xfId="9" applyNumberFormat="1" applyFont="1" applyFill="1" applyBorder="1" applyAlignment="1" applyProtection="1">
      <alignment horizontal="right"/>
    </xf>
    <xf numFmtId="41" fontId="32" fillId="3" borderId="11" xfId="9" applyNumberFormat="1" applyFont="1" applyFill="1" applyBorder="1" applyAlignment="1" applyProtection="1">
      <alignment horizontal="right"/>
    </xf>
    <xf numFmtId="41" fontId="32" fillId="3" borderId="6" xfId="9" applyNumberFormat="1" applyFont="1" applyFill="1" applyBorder="1" applyAlignment="1" applyProtection="1">
      <alignment horizontal="right"/>
    </xf>
    <xf numFmtId="0" fontId="32" fillId="4" borderId="0" xfId="17" applyFont="1" applyFill="1" applyBorder="1" applyAlignment="1" applyProtection="1">
      <alignment horizontal="left"/>
    </xf>
    <xf numFmtId="41" fontId="32" fillId="3" borderId="28" xfId="9" applyNumberFormat="1" applyFont="1" applyFill="1" applyBorder="1" applyAlignment="1" applyProtection="1">
      <alignment horizontal="right"/>
    </xf>
    <xf numFmtId="41" fontId="32" fillId="3" borderId="7" xfId="9" applyNumberFormat="1" applyFont="1" applyFill="1" applyBorder="1" applyAlignment="1" applyProtection="1">
      <alignment horizontal="right"/>
    </xf>
    <xf numFmtId="41" fontId="32" fillId="3" borderId="14" xfId="9" applyNumberFormat="1" applyFont="1" applyFill="1" applyBorder="1" applyAlignment="1" applyProtection="1">
      <alignment horizontal="right"/>
    </xf>
    <xf numFmtId="41" fontId="32" fillId="3" borderId="24" xfId="9" applyNumberFormat="1" applyFont="1" applyFill="1" applyBorder="1" applyAlignment="1" applyProtection="1">
      <alignment horizontal="right"/>
    </xf>
    <xf numFmtId="0" fontId="33" fillId="4" borderId="12" xfId="17" applyFont="1" applyFill="1" applyBorder="1" applyProtection="1"/>
    <xf numFmtId="0" fontId="33" fillId="4" borderId="7" xfId="17" applyFont="1" applyFill="1" applyBorder="1" applyProtection="1"/>
    <xf numFmtId="41" fontId="33" fillId="5" borderId="29" xfId="9" applyNumberFormat="1" applyFont="1" applyFill="1" applyBorder="1" applyAlignment="1" applyProtection="1">
      <alignment horizontal="right"/>
    </xf>
    <xf numFmtId="41" fontId="33" fillId="5" borderId="30" xfId="9" applyNumberFormat="1" applyFont="1" applyFill="1" applyBorder="1" applyAlignment="1" applyProtection="1">
      <alignment horizontal="right"/>
    </xf>
    <xf numFmtId="41" fontId="32" fillId="3" borderId="29" xfId="9" applyNumberFormat="1" applyFont="1" applyFill="1" applyBorder="1" applyAlignment="1" applyProtection="1">
      <alignment horizontal="right"/>
    </xf>
    <xf numFmtId="41" fontId="32" fillId="3" borderId="30" xfId="9" applyNumberFormat="1" applyFont="1" applyFill="1" applyBorder="1" applyAlignment="1" applyProtection="1">
      <alignment horizontal="right"/>
    </xf>
    <xf numFmtId="41" fontId="33" fillId="5" borderId="1" xfId="9" applyNumberFormat="1" applyFont="1" applyFill="1" applyBorder="1" applyAlignment="1" applyProtection="1">
      <alignment horizontal="right"/>
    </xf>
    <xf numFmtId="41" fontId="33" fillId="5" borderId="3" xfId="9" applyNumberFormat="1" applyFont="1" applyFill="1" applyBorder="1" applyAlignment="1" applyProtection="1">
      <alignment horizontal="right"/>
    </xf>
    <xf numFmtId="41" fontId="32" fillId="3" borderId="1" xfId="9" applyNumberFormat="1" applyFont="1" applyFill="1" applyBorder="1" applyAlignment="1" applyProtection="1">
      <alignment horizontal="right"/>
    </xf>
    <xf numFmtId="41" fontId="32" fillId="3" borderId="3" xfId="9" applyNumberFormat="1" applyFont="1" applyFill="1" applyBorder="1" applyAlignment="1" applyProtection="1">
      <alignment horizontal="right"/>
    </xf>
    <xf numFmtId="0" fontId="32" fillId="4" borderId="8" xfId="17" applyFont="1" applyFill="1" applyBorder="1" applyAlignment="1" applyProtection="1">
      <alignment horizontal="left" indent="1"/>
    </xf>
    <xf numFmtId="41" fontId="33" fillId="5" borderId="15" xfId="9" applyNumberFormat="1" applyFont="1" applyFill="1" applyBorder="1" applyAlignment="1" applyProtection="1">
      <alignment horizontal="right"/>
    </xf>
    <xf numFmtId="41" fontId="33" fillId="5" borderId="17" xfId="9" applyNumberFormat="1" applyFont="1" applyFill="1" applyBorder="1" applyAlignment="1" applyProtection="1">
      <alignment horizontal="right"/>
    </xf>
    <xf numFmtId="41" fontId="32" fillId="3" borderId="15" xfId="9" applyNumberFormat="1" applyFont="1" applyFill="1" applyBorder="1" applyAlignment="1" applyProtection="1">
      <alignment horizontal="right"/>
    </xf>
    <xf numFmtId="0" fontId="33" fillId="4" borderId="0" xfId="17" applyFont="1" applyFill="1" applyBorder="1" applyAlignment="1" applyProtection="1">
      <alignment horizontal="left" indent="2"/>
    </xf>
    <xf numFmtId="0" fontId="32" fillId="4" borderId="12" xfId="17" applyFont="1" applyFill="1" applyBorder="1" applyAlignment="1" applyProtection="1">
      <alignment horizontal="left" indent="5"/>
    </xf>
    <xf numFmtId="0" fontId="32" fillId="4" borderId="7" xfId="17" applyFont="1" applyFill="1" applyBorder="1" applyAlignment="1" applyProtection="1">
      <alignment horizontal="left" indent="5"/>
    </xf>
    <xf numFmtId="41" fontId="33" fillId="5" borderId="31" xfId="9" applyNumberFormat="1" applyFont="1" applyFill="1" applyBorder="1" applyAlignment="1" applyProtection="1">
      <alignment horizontal="right"/>
    </xf>
    <xf numFmtId="41" fontId="33" fillId="5" borderId="32" xfId="9" applyNumberFormat="1" applyFont="1" applyFill="1" applyBorder="1" applyAlignment="1" applyProtection="1">
      <alignment horizontal="right"/>
    </xf>
    <xf numFmtId="41" fontId="32" fillId="3" borderId="31" xfId="9" applyNumberFormat="1" applyFont="1" applyFill="1" applyBorder="1" applyAlignment="1" applyProtection="1">
      <alignment horizontal="right"/>
    </xf>
    <xf numFmtId="41" fontId="32" fillId="3" borderId="32" xfId="9" applyNumberFormat="1" applyFont="1" applyFill="1" applyBorder="1" applyAlignment="1" applyProtection="1">
      <alignment horizontal="right"/>
    </xf>
    <xf numFmtId="0" fontId="32" fillId="4" borderId="0" xfId="17" applyFont="1" applyFill="1" applyBorder="1" applyProtection="1"/>
    <xf numFmtId="0" fontId="33" fillId="3" borderId="0" xfId="17" applyFont="1" applyFill="1" applyBorder="1" applyProtection="1"/>
    <xf numFmtId="0" fontId="32" fillId="3" borderId="0" xfId="17" applyFont="1" applyFill="1" applyBorder="1" applyProtection="1"/>
    <xf numFmtId="0" fontId="34" fillId="4" borderId="0" xfId="17" applyFont="1" applyFill="1" applyBorder="1" applyAlignment="1" applyProtection="1">
      <alignment horizontal="left"/>
      <protection locked="0"/>
    </xf>
    <xf numFmtId="0" fontId="0" fillId="0" borderId="0" xfId="18" applyFont="1" applyProtection="1"/>
    <xf numFmtId="0" fontId="35" fillId="0" borderId="0" xfId="18" applyFont="1" applyAlignment="1" applyProtection="1">
      <alignment horizontal="center"/>
    </xf>
    <xf numFmtId="0" fontId="18" fillId="0" borderId="0" xfId="18" applyFont="1" applyProtection="1"/>
    <xf numFmtId="0" fontId="3" fillId="0" borderId="0" xfId="18" applyFont="1" applyProtection="1"/>
    <xf numFmtId="0" fontId="33" fillId="3" borderId="2" xfId="17" applyFont="1" applyFill="1" applyBorder="1" applyAlignment="1" applyProtection="1">
      <alignment horizontal="center" wrapText="1"/>
    </xf>
    <xf numFmtId="0" fontId="32" fillId="0" borderId="3" xfId="18" applyFont="1" applyBorder="1" applyProtection="1"/>
    <xf numFmtId="0" fontId="32" fillId="3" borderId="0" xfId="17" applyFont="1" applyFill="1" applyBorder="1" applyAlignment="1" applyProtection="1">
      <alignment horizontal="left" wrapText="1"/>
    </xf>
    <xf numFmtId="0" fontId="32" fillId="3" borderId="7" xfId="17" applyFont="1" applyFill="1" applyBorder="1" applyAlignment="1" applyProtection="1">
      <alignment horizontal="left" wrapText="1"/>
    </xf>
    <xf numFmtId="0" fontId="33" fillId="3" borderId="6" xfId="17" applyFont="1" applyFill="1" applyBorder="1" applyAlignment="1" applyProtection="1">
      <alignment horizontal="center" wrapText="1"/>
    </xf>
    <xf numFmtId="0" fontId="33" fillId="3" borderId="0" xfId="17" applyFont="1" applyFill="1" applyBorder="1" applyAlignment="1" applyProtection="1">
      <alignment horizontal="center" wrapText="1"/>
    </xf>
    <xf numFmtId="0" fontId="33" fillId="3" borderId="0" xfId="17" applyFont="1" applyFill="1" applyBorder="1" applyAlignment="1" applyProtection="1">
      <alignment horizontal="right" wrapText="1"/>
    </xf>
    <xf numFmtId="0" fontId="33" fillId="3" borderId="7" xfId="17" applyFont="1" applyFill="1" applyBorder="1" applyAlignment="1" applyProtection="1">
      <alignment horizontal="center" wrapText="1"/>
    </xf>
    <xf numFmtId="0" fontId="32" fillId="3" borderId="6" xfId="17" applyFont="1" applyFill="1" applyBorder="1" applyAlignment="1" applyProtection="1">
      <alignment horizontal="center" wrapText="1"/>
    </xf>
    <xf numFmtId="0" fontId="32" fillId="3" borderId="0" xfId="17" applyFont="1" applyFill="1" applyBorder="1" applyAlignment="1" applyProtection="1">
      <alignment horizontal="center" wrapText="1"/>
    </xf>
    <xf numFmtId="0" fontId="32" fillId="3" borderId="0" xfId="17" applyFont="1" applyFill="1" applyBorder="1" applyAlignment="1" applyProtection="1">
      <alignment horizontal="right" wrapText="1"/>
    </xf>
    <xf numFmtId="0" fontId="32" fillId="0" borderId="7" xfId="18" applyFont="1" applyBorder="1" applyProtection="1"/>
    <xf numFmtId="0" fontId="32" fillId="3" borderId="0" xfId="17" applyFont="1" applyFill="1" applyBorder="1" applyAlignment="1" applyProtection="1">
      <alignment wrapText="1"/>
    </xf>
    <xf numFmtId="0" fontId="33" fillId="3" borderId="15" xfId="17" applyFont="1" applyFill="1" applyBorder="1" applyAlignment="1" applyProtection="1">
      <alignment horizontal="right" wrapText="1"/>
    </xf>
    <xf numFmtId="0" fontId="33" fillId="3" borderId="5" xfId="17" applyFont="1" applyFill="1" applyBorder="1" applyAlignment="1" applyProtection="1">
      <alignment horizontal="right" wrapText="1"/>
    </xf>
    <xf numFmtId="0" fontId="33" fillId="3" borderId="17" xfId="17" applyFont="1" applyFill="1" applyBorder="1" applyAlignment="1" applyProtection="1">
      <alignment horizontal="right" wrapText="1"/>
    </xf>
    <xf numFmtId="0" fontId="32" fillId="3" borderId="15" xfId="17" applyFont="1" applyFill="1" applyBorder="1" applyAlignment="1" applyProtection="1">
      <alignment horizontal="right" wrapText="1"/>
    </xf>
    <xf numFmtId="0" fontId="32" fillId="3" borderId="5" xfId="17" applyFont="1" applyFill="1" applyBorder="1" applyAlignment="1" applyProtection="1">
      <alignment horizontal="right" wrapText="1"/>
    </xf>
    <xf numFmtId="0" fontId="32" fillId="0" borderId="17" xfId="18" applyFont="1" applyBorder="1" applyProtection="1"/>
    <xf numFmtId="0" fontId="33" fillId="3" borderId="0" xfId="17" applyFont="1" applyFill="1" applyBorder="1" applyAlignment="1" applyProtection="1">
      <alignment horizontal="left"/>
    </xf>
    <xf numFmtId="0" fontId="33" fillId="3" borderId="0" xfId="17" applyFont="1" applyFill="1" applyBorder="1" applyAlignment="1" applyProtection="1">
      <alignment horizontal="right"/>
    </xf>
    <xf numFmtId="0" fontId="33" fillId="3" borderId="0" xfId="17" applyFont="1" applyFill="1" applyBorder="1" applyAlignment="1" applyProtection="1">
      <alignment horizontal="center"/>
    </xf>
    <xf numFmtId="0" fontId="33" fillId="3" borderId="6" xfId="17" applyFont="1" applyFill="1" applyBorder="1" applyProtection="1"/>
    <xf numFmtId="165" fontId="33" fillId="3" borderId="0" xfId="9" applyNumberFormat="1" applyFont="1" applyFill="1" applyBorder="1" applyAlignment="1" applyProtection="1"/>
    <xf numFmtId="165" fontId="32" fillId="3" borderId="0" xfId="9" applyNumberFormat="1" applyFont="1" applyFill="1" applyBorder="1" applyAlignment="1" applyProtection="1"/>
    <xf numFmtId="0" fontId="32" fillId="3" borderId="19" xfId="17" applyFont="1" applyFill="1" applyBorder="1" applyProtection="1"/>
    <xf numFmtId="165" fontId="32" fillId="3" borderId="4" xfId="9" applyNumberFormat="1" applyFont="1" applyFill="1" applyBorder="1" applyAlignment="1" applyProtection="1"/>
    <xf numFmtId="0" fontId="32" fillId="3" borderId="4" xfId="17" applyFont="1" applyFill="1" applyBorder="1" applyProtection="1"/>
    <xf numFmtId="0" fontId="32" fillId="3" borderId="7" xfId="18" applyFont="1" applyFill="1" applyBorder="1" applyProtection="1"/>
    <xf numFmtId="0" fontId="32" fillId="3" borderId="6" xfId="17" applyFont="1" applyFill="1" applyBorder="1" applyProtection="1"/>
    <xf numFmtId="0" fontId="32" fillId="3" borderId="0" xfId="17" applyFont="1" applyFill="1" applyBorder="1" applyAlignment="1" applyProtection="1">
      <alignment horizontal="left" indent="1"/>
    </xf>
    <xf numFmtId="0" fontId="32" fillId="3" borderId="0" xfId="17" applyFont="1" applyFill="1" applyBorder="1" applyAlignment="1" applyProtection="1">
      <alignment horizontal="left"/>
    </xf>
    <xf numFmtId="0" fontId="32" fillId="3" borderId="7" xfId="17" applyFont="1" applyFill="1" applyBorder="1" applyAlignment="1" applyProtection="1">
      <alignment horizontal="left"/>
    </xf>
    <xf numFmtId="41" fontId="33" fillId="3" borderId="6" xfId="9" applyNumberFormat="1" applyFont="1" applyFill="1" applyBorder="1" applyAlignment="1" applyProtection="1">
      <alignment horizontal="right"/>
    </xf>
    <xf numFmtId="41" fontId="33" fillId="3" borderId="0" xfId="9" applyNumberFormat="1" applyFont="1" applyFill="1" applyBorder="1" applyAlignment="1" applyProtection="1">
      <alignment horizontal="right"/>
    </xf>
    <xf numFmtId="9" fontId="33" fillId="3" borderId="0" xfId="1" applyFont="1" applyFill="1" applyBorder="1" applyAlignment="1" applyProtection="1"/>
    <xf numFmtId="41" fontId="32" fillId="3" borderId="0" xfId="9" applyNumberFormat="1" applyFont="1" applyFill="1" applyBorder="1" applyAlignment="1" applyProtection="1">
      <alignment horizontal="right"/>
    </xf>
    <xf numFmtId="9" fontId="32" fillId="3" borderId="0" xfId="1" applyFont="1" applyFill="1" applyBorder="1" applyAlignment="1" applyProtection="1"/>
    <xf numFmtId="0" fontId="32" fillId="3" borderId="8" xfId="17" applyFont="1" applyFill="1" applyBorder="1" applyAlignment="1" applyProtection="1">
      <alignment horizontal="left" indent="1"/>
    </xf>
    <xf numFmtId="0" fontId="32" fillId="3" borderId="8" xfId="17" applyFont="1" applyFill="1" applyBorder="1" applyAlignment="1" applyProtection="1">
      <alignment horizontal="left"/>
    </xf>
    <xf numFmtId="10" fontId="32" fillId="3" borderId="8" xfId="17" applyNumberFormat="1" applyFont="1" applyFill="1" applyBorder="1" applyAlignment="1" applyProtection="1">
      <alignment horizontal="right"/>
    </xf>
    <xf numFmtId="0" fontId="32" fillId="3" borderId="8" xfId="17" applyFont="1" applyFill="1" applyBorder="1" applyAlignment="1" applyProtection="1">
      <alignment horizontal="right"/>
    </xf>
    <xf numFmtId="0" fontId="32" fillId="3" borderId="13" xfId="17" applyFont="1" applyFill="1" applyBorder="1" applyAlignment="1" applyProtection="1"/>
    <xf numFmtId="41" fontId="33" fillId="3" borderId="9" xfId="9" applyNumberFormat="1" applyFont="1" applyFill="1" applyBorder="1" applyAlignment="1" applyProtection="1">
      <alignment horizontal="right"/>
    </xf>
    <xf numFmtId="41" fontId="33" fillId="3" borderId="8" xfId="9" applyNumberFormat="1" applyFont="1" applyFill="1" applyBorder="1" applyAlignment="1" applyProtection="1">
      <alignment horizontal="right"/>
    </xf>
    <xf numFmtId="41" fontId="33" fillId="3" borderId="8" xfId="1" applyNumberFormat="1" applyFont="1" applyFill="1" applyBorder="1" applyAlignment="1" applyProtection="1">
      <alignment horizontal="right"/>
    </xf>
    <xf numFmtId="43" fontId="33" fillId="3" borderId="8" xfId="17" applyNumberFormat="1" applyFont="1" applyFill="1" applyBorder="1" applyAlignment="1" applyProtection="1">
      <alignment horizontal="right"/>
    </xf>
    <xf numFmtId="9" fontId="33" fillId="3" borderId="7" xfId="1" applyFont="1" applyFill="1" applyBorder="1" applyAlignment="1" applyProtection="1"/>
    <xf numFmtId="41" fontId="32" fillId="3" borderId="8" xfId="9" applyNumberFormat="1" applyFont="1" applyFill="1" applyBorder="1" applyAlignment="1" applyProtection="1">
      <alignment horizontal="right"/>
    </xf>
    <xf numFmtId="41" fontId="32" fillId="3" borderId="8" xfId="1" applyNumberFormat="1" applyFont="1" applyFill="1" applyBorder="1" applyAlignment="1" applyProtection="1">
      <alignment horizontal="right"/>
    </xf>
    <xf numFmtId="43" fontId="32" fillId="3" borderId="8" xfId="17" applyNumberFormat="1" applyFont="1" applyFill="1" applyBorder="1" applyAlignment="1" applyProtection="1">
      <alignment horizontal="right"/>
    </xf>
    <xf numFmtId="41" fontId="33" fillId="3" borderId="0" xfId="1" applyNumberFormat="1" applyFont="1" applyFill="1" applyBorder="1" applyAlignment="1" applyProtection="1">
      <alignment horizontal="right"/>
    </xf>
    <xf numFmtId="43" fontId="33" fillId="3" borderId="0" xfId="17" applyNumberFormat="1" applyFont="1" applyFill="1" applyBorder="1" applyAlignment="1" applyProtection="1">
      <alignment horizontal="right"/>
    </xf>
    <xf numFmtId="41" fontId="32" fillId="3" borderId="0" xfId="1" applyNumberFormat="1" applyFont="1" applyFill="1" applyBorder="1" applyAlignment="1" applyProtection="1">
      <alignment horizontal="right"/>
    </xf>
    <xf numFmtId="43" fontId="32" fillId="3" borderId="0" xfId="17" applyNumberFormat="1" applyFont="1" applyFill="1" applyBorder="1" applyAlignment="1" applyProtection="1">
      <alignment horizontal="right"/>
    </xf>
    <xf numFmtId="0" fontId="32" fillId="3" borderId="0" xfId="17" applyFont="1" applyFill="1" applyBorder="1" applyAlignment="1" applyProtection="1">
      <alignment horizontal="right"/>
    </xf>
    <xf numFmtId="0" fontId="32" fillId="3" borderId="7" xfId="17" applyFont="1" applyFill="1" applyBorder="1" applyAlignment="1" applyProtection="1"/>
    <xf numFmtId="41" fontId="33" fillId="3" borderId="1" xfId="9" applyNumberFormat="1" applyFont="1" applyFill="1" applyBorder="1" applyAlignment="1" applyProtection="1">
      <alignment horizontal="right"/>
    </xf>
    <xf numFmtId="41" fontId="33" fillId="3" borderId="2" xfId="9" applyNumberFormat="1" applyFont="1" applyFill="1" applyBorder="1" applyAlignment="1" applyProtection="1">
      <alignment horizontal="right"/>
    </xf>
    <xf numFmtId="41" fontId="33" fillId="3" borderId="2" xfId="1" applyNumberFormat="1" applyFont="1" applyFill="1" applyBorder="1" applyAlignment="1" applyProtection="1">
      <alignment horizontal="right"/>
    </xf>
    <xf numFmtId="43" fontId="33" fillId="3" borderId="2" xfId="17" applyNumberFormat="1" applyFont="1" applyFill="1" applyBorder="1" applyAlignment="1" applyProtection="1">
      <alignment horizontal="right"/>
    </xf>
    <xf numFmtId="9" fontId="33" fillId="3" borderId="3" xfId="1" applyFont="1" applyFill="1" applyBorder="1" applyAlignment="1" applyProtection="1"/>
    <xf numFmtId="41" fontId="32" fillId="3" borderId="2" xfId="9" applyNumberFormat="1" applyFont="1" applyFill="1" applyBorder="1" applyAlignment="1" applyProtection="1">
      <alignment horizontal="right"/>
    </xf>
    <xf numFmtId="41" fontId="32" fillId="3" borderId="2" xfId="1" applyNumberFormat="1" applyFont="1" applyFill="1" applyBorder="1" applyAlignment="1" applyProtection="1">
      <alignment horizontal="right"/>
    </xf>
    <xf numFmtId="43" fontId="32" fillId="3" borderId="2" xfId="17" applyNumberFormat="1" applyFont="1" applyFill="1" applyBorder="1" applyAlignment="1" applyProtection="1">
      <alignment horizontal="right"/>
    </xf>
    <xf numFmtId="0" fontId="32" fillId="3" borderId="3" xfId="18" applyFont="1" applyFill="1" applyBorder="1" applyProtection="1"/>
    <xf numFmtId="43" fontId="33" fillId="3" borderId="0" xfId="1" applyNumberFormat="1" applyFont="1" applyFill="1" applyBorder="1" applyAlignment="1" applyProtection="1">
      <alignment horizontal="right"/>
    </xf>
    <xf numFmtId="43" fontId="32" fillId="3" borderId="0" xfId="1" applyNumberFormat="1" applyFont="1" applyFill="1" applyBorder="1" applyAlignment="1" applyProtection="1">
      <alignment horizontal="right"/>
    </xf>
    <xf numFmtId="0" fontId="32" fillId="3" borderId="12" xfId="17" applyFont="1" applyFill="1" applyBorder="1" applyAlignment="1" applyProtection="1">
      <alignment horizontal="left" indent="1"/>
    </xf>
    <xf numFmtId="0" fontId="32" fillId="3" borderId="12" xfId="17" applyFont="1" applyFill="1" applyBorder="1" applyAlignment="1" applyProtection="1">
      <alignment horizontal="left"/>
    </xf>
    <xf numFmtId="0" fontId="32" fillId="3" borderId="12" xfId="17" applyFont="1" applyFill="1" applyBorder="1" applyAlignment="1" applyProtection="1">
      <alignment horizontal="right"/>
    </xf>
    <xf numFmtId="0" fontId="32" fillId="3" borderId="0" xfId="17" applyFont="1" applyFill="1" applyBorder="1" applyAlignment="1" applyProtection="1">
      <alignment horizontal="left" indent="5"/>
    </xf>
    <xf numFmtId="0" fontId="32" fillId="3" borderId="7" xfId="17" applyFont="1" applyFill="1" applyBorder="1" applyAlignment="1" applyProtection="1">
      <alignment horizontal="left" indent="5"/>
    </xf>
    <xf numFmtId="9" fontId="33" fillId="3" borderId="2" xfId="1" applyFont="1" applyFill="1" applyBorder="1" applyAlignment="1" applyProtection="1"/>
    <xf numFmtId="0" fontId="33" fillId="3" borderId="0" xfId="17" applyFont="1" applyFill="1" applyBorder="1" applyAlignment="1" applyProtection="1"/>
    <xf numFmtId="0" fontId="33" fillId="3" borderId="7" xfId="17" applyFont="1" applyFill="1" applyBorder="1" applyAlignment="1" applyProtection="1">
      <alignment horizontal="left"/>
    </xf>
    <xf numFmtId="43" fontId="33" fillId="3" borderId="0" xfId="9" applyNumberFormat="1" applyFont="1" applyFill="1" applyBorder="1" applyAlignment="1" applyProtection="1">
      <alignment horizontal="right"/>
    </xf>
    <xf numFmtId="43" fontId="32" fillId="3" borderId="0" xfId="9" applyNumberFormat="1" applyFont="1" applyFill="1" applyBorder="1" applyAlignment="1" applyProtection="1">
      <alignment horizontal="right"/>
    </xf>
    <xf numFmtId="0" fontId="32" fillId="3" borderId="8" xfId="17" quotePrefix="1" applyFont="1" applyFill="1" applyBorder="1" applyAlignment="1" applyProtection="1">
      <alignment horizontal="left"/>
    </xf>
    <xf numFmtId="0" fontId="32" fillId="3" borderId="8" xfId="17" applyFont="1" applyFill="1" applyBorder="1" applyAlignment="1" applyProtection="1"/>
    <xf numFmtId="0" fontId="32" fillId="3" borderId="24" xfId="17" applyFont="1" applyFill="1" applyBorder="1" applyAlignment="1" applyProtection="1"/>
    <xf numFmtId="43" fontId="33" fillId="3" borderId="8" xfId="9" applyNumberFormat="1" applyFont="1" applyFill="1" applyBorder="1" applyAlignment="1" applyProtection="1">
      <alignment horizontal="right"/>
    </xf>
    <xf numFmtId="43" fontId="33" fillId="3" borderId="2" xfId="9" applyNumberFormat="1" applyFont="1" applyFill="1" applyBorder="1" applyAlignment="1" applyProtection="1">
      <alignment horizontal="right"/>
    </xf>
    <xf numFmtId="10" fontId="32" fillId="3" borderId="0" xfId="17" applyNumberFormat="1" applyFont="1" applyFill="1" applyBorder="1" applyAlignment="1" applyProtection="1">
      <alignment horizontal="right"/>
    </xf>
    <xf numFmtId="41" fontId="33" fillId="3" borderId="15" xfId="9" applyNumberFormat="1" applyFont="1" applyFill="1" applyBorder="1" applyAlignment="1" applyProtection="1">
      <alignment horizontal="right"/>
    </xf>
    <xf numFmtId="41" fontId="33" fillId="3" borderId="5" xfId="9" applyNumberFormat="1" applyFont="1" applyFill="1" applyBorder="1" applyAlignment="1" applyProtection="1">
      <alignment horizontal="right"/>
    </xf>
    <xf numFmtId="9" fontId="33" fillId="3" borderId="5" xfId="1" applyFont="1" applyFill="1" applyBorder="1" applyAlignment="1" applyProtection="1"/>
    <xf numFmtId="41" fontId="32" fillId="3" borderId="5" xfId="9" applyNumberFormat="1" applyFont="1" applyFill="1" applyBorder="1" applyAlignment="1" applyProtection="1">
      <alignment horizontal="right"/>
    </xf>
    <xf numFmtId="43" fontId="32" fillId="3" borderId="2" xfId="9" applyNumberFormat="1" applyFont="1" applyFill="1" applyBorder="1" applyAlignment="1" applyProtection="1">
      <alignment horizontal="right"/>
    </xf>
    <xf numFmtId="0" fontId="32" fillId="3" borderId="17" xfId="18" applyFont="1" applyFill="1" applyBorder="1" applyProtection="1"/>
    <xf numFmtId="0" fontId="37" fillId="0" borderId="0" xfId="18" applyFont="1" applyProtection="1"/>
    <xf numFmtId="0" fontId="38" fillId="0" borderId="0" xfId="18" applyFont="1" applyProtection="1"/>
    <xf numFmtId="0" fontId="0" fillId="0" borderId="0" xfId="18" applyFont="1" applyProtection="1">
      <protection locked="0"/>
    </xf>
    <xf numFmtId="10" fontId="0" fillId="0" borderId="0" xfId="1" applyNumberFormat="1" applyFont="1" applyAlignment="1" applyProtection="1">
      <protection locked="0"/>
    </xf>
    <xf numFmtId="10" fontId="0" fillId="0" borderId="0" xfId="1" applyNumberFormat="1" applyFont="1" applyAlignment="1" applyProtection="1"/>
    <xf numFmtId="0" fontId="24" fillId="4" borderId="0" xfId="6" applyFont="1" applyFill="1" applyBorder="1" applyAlignment="1" applyProtection="1">
      <alignment horizontal="left"/>
    </xf>
    <xf numFmtId="41" fontId="5" fillId="4" borderId="3" xfId="6" applyNumberFormat="1" applyFont="1" applyFill="1" applyBorder="1" applyAlignment="1" applyProtection="1">
      <alignment horizontal="centerContinuous"/>
    </xf>
    <xf numFmtId="41" fontId="3" fillId="4" borderId="19" xfId="6" applyNumberFormat="1" applyFont="1" applyFill="1" applyBorder="1" applyAlignment="1" applyProtection="1">
      <alignment horizontal="right"/>
    </xf>
    <xf numFmtId="41" fontId="5" fillId="4" borderId="4" xfId="6" applyNumberFormat="1" applyFont="1" applyFill="1" applyBorder="1" applyAlignment="1" applyProtection="1">
      <alignment horizontal="centerContinuous"/>
    </xf>
    <xf numFmtId="41" fontId="5" fillId="4" borderId="20" xfId="6" applyNumberFormat="1" applyFont="1" applyFill="1" applyBorder="1" applyAlignment="1" applyProtection="1">
      <alignment horizontal="center"/>
    </xf>
    <xf numFmtId="41" fontId="5" fillId="4" borderId="19" xfId="6" applyNumberFormat="1" applyFont="1" applyFill="1" applyBorder="1" applyAlignment="1" applyProtection="1">
      <alignment horizontal="right"/>
    </xf>
    <xf numFmtId="41" fontId="5" fillId="4" borderId="20" xfId="6" applyNumberFormat="1" applyFont="1" applyFill="1" applyBorder="1" applyAlignment="1" applyProtection="1"/>
    <xf numFmtId="0" fontId="5" fillId="4" borderId="20" xfId="6" applyNumberFormat="1" applyFont="1" applyFill="1" applyBorder="1" applyAlignment="1" applyProtection="1">
      <alignment horizontal="right"/>
    </xf>
    <xf numFmtId="0" fontId="5" fillId="4" borderId="17" xfId="6" applyNumberFormat="1" applyFont="1" applyFill="1" applyBorder="1" applyAlignment="1" applyProtection="1">
      <alignment horizontal="right"/>
    </xf>
    <xf numFmtId="41" fontId="5" fillId="3" borderId="6" xfId="9" applyNumberFormat="1" applyFont="1" applyFill="1" applyBorder="1" applyAlignment="1" applyProtection="1">
      <alignment horizontal="right"/>
    </xf>
    <xf numFmtId="41" fontId="5" fillId="3" borderId="7" xfId="9" applyNumberFormat="1" applyFont="1" applyFill="1" applyBorder="1" applyAlignment="1" applyProtection="1">
      <alignment horizontal="right"/>
    </xf>
    <xf numFmtId="41" fontId="7" fillId="4" borderId="6" xfId="9" applyNumberFormat="1" applyFont="1" applyFill="1" applyBorder="1" applyAlignment="1" applyProtection="1">
      <alignment horizontal="right"/>
    </xf>
    <xf numFmtId="41" fontId="7" fillId="4" borderId="0" xfId="9" applyNumberFormat="1" applyFont="1" applyFill="1" applyBorder="1" applyAlignment="1" applyProtection="1">
      <alignment horizontal="right"/>
    </xf>
    <xf numFmtId="41" fontId="7" fillId="4" borderId="7" xfId="9" applyNumberFormat="1" applyFont="1" applyFill="1" applyBorder="1" applyAlignment="1" applyProtection="1">
      <alignment horizontal="right"/>
    </xf>
    <xf numFmtId="170" fontId="5" fillId="5" borderId="9" xfId="9" applyNumberFormat="1" applyFont="1" applyFill="1" applyBorder="1" applyAlignment="1" applyProtection="1">
      <alignment horizontal="right"/>
    </xf>
    <xf numFmtId="41" fontId="9" fillId="4" borderId="9" xfId="9" applyNumberFormat="1" applyFont="1" applyFill="1" applyBorder="1" applyAlignment="1" applyProtection="1">
      <alignment horizontal="right"/>
    </xf>
    <xf numFmtId="41" fontId="7" fillId="4" borderId="8" xfId="9" applyNumberFormat="1" applyFont="1" applyFill="1" applyBorder="1" applyAlignment="1" applyProtection="1">
      <alignment horizontal="right"/>
    </xf>
    <xf numFmtId="170" fontId="3" fillId="3" borderId="9" xfId="9" applyNumberFormat="1" applyFont="1" applyFill="1" applyBorder="1" applyAlignment="1" applyProtection="1">
      <alignment horizontal="right"/>
    </xf>
    <xf numFmtId="170" fontId="5" fillId="3" borderId="7" xfId="9" applyNumberFormat="1" applyFont="1" applyFill="1" applyBorder="1" applyAlignment="1" applyProtection="1">
      <alignment horizontal="right"/>
    </xf>
    <xf numFmtId="0" fontId="3" fillId="3" borderId="12" xfId="19" applyFont="1" applyFill="1" applyBorder="1" applyAlignment="1" applyProtection="1">
      <alignment horizontal="left" vertical="top"/>
    </xf>
    <xf numFmtId="0" fontId="3" fillId="3" borderId="12" xfId="19" applyFont="1" applyFill="1" applyBorder="1" applyAlignment="1" applyProtection="1">
      <alignment vertical="top"/>
    </xf>
    <xf numFmtId="170" fontId="5" fillId="5" borderId="6" xfId="9" applyNumberFormat="1" applyFont="1" applyFill="1" applyBorder="1" applyAlignment="1" applyProtection="1">
      <alignment horizontal="right"/>
    </xf>
    <xf numFmtId="41" fontId="9" fillId="4" borderId="6" xfId="9" applyNumberFormat="1" applyFont="1" applyFill="1" applyBorder="1" applyAlignment="1" applyProtection="1">
      <alignment horizontal="right"/>
    </xf>
    <xf numFmtId="170" fontId="3" fillId="3" borderId="6" xfId="9" applyNumberFormat="1" applyFont="1" applyFill="1" applyBorder="1" applyAlignment="1" applyProtection="1">
      <alignment horizontal="right"/>
    </xf>
    <xf numFmtId="0" fontId="3" fillId="3" borderId="8" xfId="19" applyFont="1" applyFill="1" applyBorder="1" applyAlignment="1" applyProtection="1">
      <alignment horizontal="left" vertical="top"/>
    </xf>
    <xf numFmtId="0" fontId="3" fillId="3" borderId="8" xfId="19" applyFont="1" applyFill="1" applyBorder="1" applyAlignment="1" applyProtection="1">
      <alignment vertical="top"/>
    </xf>
    <xf numFmtId="0" fontId="7" fillId="3" borderId="0" xfId="6" quotePrefix="1" applyFont="1" applyFill="1" applyBorder="1" applyAlignment="1" applyProtection="1"/>
    <xf numFmtId="0" fontId="3" fillId="0" borderId="10" xfId="20" applyFont="1" applyBorder="1" applyAlignment="1" applyProtection="1">
      <alignment wrapText="1"/>
    </xf>
    <xf numFmtId="41" fontId="9" fillId="3" borderId="9" xfId="9" applyNumberFormat="1" applyFont="1" applyFill="1" applyBorder="1" applyAlignment="1" applyProtection="1">
      <alignment horizontal="right"/>
    </xf>
    <xf numFmtId="41" fontId="7" fillId="3" borderId="8" xfId="9" applyNumberFormat="1" applyFont="1" applyFill="1" applyBorder="1" applyAlignment="1" applyProtection="1">
      <alignment horizontal="right"/>
    </xf>
    <xf numFmtId="41" fontId="7" fillId="3" borderId="7" xfId="9" applyNumberFormat="1" applyFont="1" applyFill="1" applyBorder="1" applyAlignment="1" applyProtection="1">
      <alignment horizontal="right"/>
    </xf>
    <xf numFmtId="41" fontId="7" fillId="3" borderId="0" xfId="9" applyNumberFormat="1" applyFont="1" applyFill="1" applyBorder="1" applyAlignment="1" applyProtection="1">
      <alignment horizontal="right"/>
    </xf>
    <xf numFmtId="37" fontId="5" fillId="3" borderId="12" xfId="12" applyFont="1" applyFill="1" applyBorder="1" applyAlignment="1" applyProtection="1">
      <alignment horizontal="left" vertical="top"/>
    </xf>
    <xf numFmtId="41" fontId="5" fillId="5" borderId="6" xfId="9" applyNumberFormat="1" applyFont="1" applyFill="1" applyBorder="1" applyAlignment="1" applyProtection="1">
      <alignment horizontal="right"/>
    </xf>
    <xf numFmtId="37" fontId="5" fillId="3" borderId="10" xfId="12" applyFont="1" applyFill="1" applyBorder="1" applyAlignment="1" applyProtection="1">
      <alignment vertical="top"/>
    </xf>
    <xf numFmtId="37" fontId="5" fillId="3" borderId="0" xfId="12" applyFont="1" applyFill="1" applyBorder="1" applyAlignment="1" applyProtection="1">
      <alignment horizontal="left" vertical="top"/>
    </xf>
    <xf numFmtId="41" fontId="9" fillId="3" borderId="6" xfId="9" applyNumberFormat="1" applyFont="1" applyFill="1" applyBorder="1" applyAlignment="1" applyProtection="1">
      <alignment horizontal="right"/>
    </xf>
    <xf numFmtId="41" fontId="7" fillId="4" borderId="8" xfId="9" applyNumberFormat="1" applyFont="1" applyFill="1" applyBorder="1" applyAlignment="1" applyProtection="1"/>
    <xf numFmtId="37" fontId="5" fillId="0" borderId="12" xfId="12" applyFont="1" applyBorder="1" applyAlignment="1" applyProtection="1">
      <alignment horizontal="left" vertical="top"/>
    </xf>
    <xf numFmtId="37" fontId="5" fillId="0" borderId="0" xfId="12" applyFont="1" applyBorder="1" applyAlignment="1" applyProtection="1">
      <alignment horizontal="left" vertical="top"/>
    </xf>
    <xf numFmtId="0" fontId="3" fillId="3" borderId="8" xfId="21" applyFont="1" applyFill="1" applyBorder="1" applyAlignment="1" applyProtection="1">
      <alignment vertical="top" wrapText="1"/>
    </xf>
    <xf numFmtId="170" fontId="5" fillId="5" borderId="9" xfId="9" applyNumberFormat="1" applyFont="1" applyFill="1" applyBorder="1" applyAlignment="1" applyProtection="1">
      <alignment horizontal="right"/>
      <protection locked="0"/>
    </xf>
    <xf numFmtId="0" fontId="3" fillId="3" borderId="12" xfId="21" applyFont="1" applyFill="1" applyBorder="1" applyAlignment="1" applyProtection="1">
      <alignment horizontal="left" vertical="top"/>
    </xf>
    <xf numFmtId="170" fontId="5" fillId="5" borderId="6" xfId="9" applyNumberFormat="1" applyFont="1" applyFill="1" applyBorder="1" applyAlignment="1" applyProtection="1">
      <alignment horizontal="right"/>
      <protection locked="0"/>
    </xf>
    <xf numFmtId="0" fontId="3" fillId="3" borderId="8" xfId="6" applyFont="1" applyFill="1" applyBorder="1" applyAlignment="1" applyProtection="1">
      <alignment horizontal="left" indent="1"/>
    </xf>
    <xf numFmtId="41" fontId="3" fillId="3" borderId="9" xfId="6" applyNumberFormat="1" applyFont="1" applyFill="1" applyBorder="1" applyAlignment="1" applyProtection="1">
      <alignment horizontal="right"/>
    </xf>
    <xf numFmtId="0" fontId="3" fillId="3" borderId="12" xfId="6" applyFont="1" applyFill="1" applyBorder="1" applyAlignment="1" applyProtection="1">
      <alignment horizontal="left"/>
    </xf>
    <xf numFmtId="0" fontId="3" fillId="3" borderId="12" xfId="6" applyFont="1" applyFill="1" applyBorder="1" applyAlignment="1" applyProtection="1">
      <alignment horizontal="left" indent="1"/>
    </xf>
    <xf numFmtId="41" fontId="3" fillId="3" borderId="14" xfId="6" applyNumberFormat="1" applyFont="1" applyFill="1" applyBorder="1" applyAlignment="1" applyProtection="1">
      <alignment horizontal="right"/>
    </xf>
    <xf numFmtId="0" fontId="3" fillId="3" borderId="10" xfId="6" applyFont="1" applyFill="1" applyBorder="1" applyAlignment="1" applyProtection="1">
      <alignment horizontal="left" indent="1"/>
    </xf>
    <xf numFmtId="41" fontId="3" fillId="3" borderId="23" xfId="6" applyNumberFormat="1" applyFont="1" applyFill="1" applyBorder="1" applyAlignment="1" applyProtection="1">
      <alignment horizontal="right"/>
    </xf>
    <xf numFmtId="41" fontId="5" fillId="5" borderId="33" xfId="9" applyNumberFormat="1" applyFont="1" applyFill="1" applyBorder="1" applyAlignment="1" applyProtection="1">
      <alignment horizontal="right"/>
    </xf>
    <xf numFmtId="41" fontId="5" fillId="3" borderId="5" xfId="9" applyNumberFormat="1" applyFont="1" applyFill="1" applyBorder="1" applyAlignment="1" applyProtection="1">
      <alignment horizontal="right"/>
    </xf>
    <xf numFmtId="41" fontId="9" fillId="3" borderId="15" xfId="9" applyNumberFormat="1" applyFont="1" applyFill="1" applyBorder="1" applyAlignment="1" applyProtection="1">
      <alignment horizontal="right"/>
    </xf>
    <xf numFmtId="41" fontId="7" fillId="3" borderId="5" xfId="9" applyNumberFormat="1" applyFont="1" applyFill="1" applyBorder="1" applyAlignment="1" applyProtection="1">
      <alignment horizontal="right"/>
    </xf>
    <xf numFmtId="41" fontId="7" fillId="3" borderId="17" xfId="9" applyNumberFormat="1" applyFont="1" applyFill="1" applyBorder="1" applyAlignment="1" applyProtection="1">
      <alignment horizontal="right"/>
    </xf>
    <xf numFmtId="41" fontId="3" fillId="4" borderId="33" xfId="9" applyNumberFormat="1" applyFont="1" applyFill="1" applyBorder="1" applyAlignment="1" applyProtection="1">
      <alignment horizontal="right"/>
    </xf>
    <xf numFmtId="41" fontId="5" fillId="3" borderId="17" xfId="9" applyNumberFormat="1" applyFont="1" applyFill="1" applyBorder="1" applyAlignment="1" applyProtection="1">
      <alignment horizontal="right"/>
    </xf>
    <xf numFmtId="0" fontId="3" fillId="3" borderId="0" xfId="6" applyFont="1" applyFill="1" applyProtection="1"/>
    <xf numFmtId="0" fontId="8" fillId="4" borderId="0" xfId="6" applyNumberFormat="1" applyFont="1" applyFill="1" applyBorder="1" applyAlignment="1" applyProtection="1">
      <alignment horizontal="left" vertical="top" wrapText="1"/>
    </xf>
    <xf numFmtId="0" fontId="4" fillId="0" borderId="0" xfId="12" applyNumberFormat="1" applyFont="1" applyAlignment="1" applyProtection="1">
      <alignment horizontal="left" vertical="top" wrapText="1"/>
    </xf>
    <xf numFmtId="0" fontId="8" fillId="0" borderId="0" xfId="6" applyNumberFormat="1" applyFont="1" applyFill="1" applyBorder="1" applyAlignment="1" applyProtection="1">
      <alignment horizontal="left" vertical="top" wrapText="1"/>
    </xf>
    <xf numFmtId="37" fontId="3" fillId="0" borderId="0" xfId="15" applyFont="1" applyFill="1" applyProtection="1"/>
    <xf numFmtId="167" fontId="3" fillId="4" borderId="15" xfId="6" applyNumberFormat="1" applyFont="1" applyFill="1" applyBorder="1" applyAlignment="1" applyProtection="1">
      <alignment horizontal="right"/>
    </xf>
    <xf numFmtId="41" fontId="5" fillId="5" borderId="23" xfId="4" applyNumberFormat="1" applyFont="1" applyFill="1" applyBorder="1" applyAlignment="1" applyProtection="1">
      <alignment horizontal="right"/>
    </xf>
    <xf numFmtId="41" fontId="5" fillId="5" borderId="8" xfId="4" applyNumberFormat="1" applyFont="1" applyFill="1" applyBorder="1" applyAlignment="1" applyProtection="1">
      <alignment horizontal="right"/>
    </xf>
    <xf numFmtId="41" fontId="5" fillId="5" borderId="4" xfId="4" applyNumberFormat="1" applyFont="1" applyFill="1" applyBorder="1" applyAlignment="1" applyProtection="1">
      <alignment horizontal="right"/>
      <protection locked="0"/>
    </xf>
    <xf numFmtId="41" fontId="5" fillId="5" borderId="22" xfId="4" applyNumberFormat="1" applyFont="1" applyFill="1" applyBorder="1" applyAlignment="1" applyProtection="1">
      <alignment horizontal="right"/>
      <protection locked="0"/>
    </xf>
    <xf numFmtId="41" fontId="6" fillId="5" borderId="8" xfId="4" applyNumberFormat="1" applyFont="1" applyFill="1" applyBorder="1" applyAlignment="1" applyProtection="1">
      <alignment horizontal="right"/>
    </xf>
    <xf numFmtId="167" fontId="7" fillId="4" borderId="8" xfId="4" applyNumberFormat="1" applyFont="1" applyFill="1" applyBorder="1" applyAlignment="1" applyProtection="1">
      <alignment horizontal="right"/>
    </xf>
    <xf numFmtId="167" fontId="5" fillId="4" borderId="8" xfId="4" applyNumberFormat="1" applyFont="1" applyFill="1" applyBorder="1" applyAlignment="1" applyProtection="1">
      <alignment horizontal="right"/>
    </xf>
    <xf numFmtId="41" fontId="5" fillId="5" borderId="10" xfId="4" applyNumberFormat="1" applyFont="1" applyFill="1" applyBorder="1" applyAlignment="1" applyProtection="1">
      <alignment horizontal="right"/>
    </xf>
    <xf numFmtId="41" fontId="5" fillId="5" borderId="10" xfId="4" applyNumberFormat="1" applyFont="1" applyFill="1" applyBorder="1" applyAlignment="1" applyProtection="1">
      <alignment horizontal="right"/>
      <protection locked="0"/>
    </xf>
    <xf numFmtId="41" fontId="6" fillId="5" borderId="10" xfId="4" applyNumberFormat="1" applyFont="1" applyFill="1" applyBorder="1" applyAlignment="1" applyProtection="1">
      <alignment horizontal="right"/>
    </xf>
    <xf numFmtId="167" fontId="7" fillId="4" borderId="10" xfId="4" applyNumberFormat="1" applyFont="1" applyFill="1" applyBorder="1" applyAlignment="1" applyProtection="1">
      <alignment horizontal="right"/>
    </xf>
    <xf numFmtId="167" fontId="5" fillId="4" borderId="10" xfId="4" applyNumberFormat="1" applyFont="1" applyFill="1" applyBorder="1" applyAlignment="1" applyProtection="1">
      <alignment horizontal="right"/>
    </xf>
    <xf numFmtId="41" fontId="3" fillId="5" borderId="10" xfId="4" applyNumberFormat="1" applyFont="1" applyFill="1" applyBorder="1" applyAlignment="1" applyProtection="1">
      <alignment horizontal="right"/>
    </xf>
    <xf numFmtId="41" fontId="3" fillId="5" borderId="8" xfId="4" applyNumberFormat="1" applyFont="1" applyFill="1" applyBorder="1" applyAlignment="1" applyProtection="1">
      <alignment horizontal="right"/>
    </xf>
    <xf numFmtId="167" fontId="9" fillId="4" borderId="8" xfId="4" applyNumberFormat="1" applyFont="1" applyFill="1" applyBorder="1" applyAlignment="1" applyProtection="1">
      <alignment horizontal="right"/>
    </xf>
    <xf numFmtId="167" fontId="9" fillId="4" borderId="10" xfId="4" applyNumberFormat="1" applyFont="1" applyFill="1" applyBorder="1" applyAlignment="1" applyProtection="1">
      <alignment horizontal="right"/>
    </xf>
    <xf numFmtId="0" fontId="5" fillId="4" borderId="12" xfId="6" applyFont="1" applyFill="1" applyBorder="1" applyAlignment="1" applyProtection="1">
      <alignment horizontal="left"/>
    </xf>
    <xf numFmtId="0" fontId="3" fillId="4" borderId="10" xfId="6" applyFont="1" applyFill="1" applyBorder="1" applyAlignment="1" applyProtection="1"/>
    <xf numFmtId="41" fontId="3" fillId="5" borderId="10" xfId="4" applyNumberFormat="1" applyFont="1" applyFill="1" applyBorder="1" applyAlignment="1" applyProtection="1">
      <alignment horizontal="right"/>
      <protection locked="0"/>
    </xf>
    <xf numFmtId="167" fontId="9" fillId="4" borderId="12" xfId="4" applyNumberFormat="1" applyFont="1" applyFill="1" applyBorder="1" applyAlignment="1" applyProtection="1">
      <alignment horizontal="right"/>
    </xf>
    <xf numFmtId="167" fontId="5" fillId="4" borderId="12" xfId="4" applyNumberFormat="1" applyFont="1" applyFill="1" applyBorder="1" applyAlignment="1" applyProtection="1">
      <alignment horizontal="right"/>
    </xf>
    <xf numFmtId="41" fontId="5" fillId="5" borderId="1" xfId="4" applyNumberFormat="1" applyFont="1" applyFill="1" applyBorder="1" applyAlignment="1" applyProtection="1">
      <alignment horizontal="right"/>
    </xf>
    <xf numFmtId="41" fontId="5" fillId="5" borderId="2" xfId="4" applyNumberFormat="1" applyFont="1" applyFill="1" applyBorder="1" applyAlignment="1" applyProtection="1">
      <alignment horizontal="right"/>
    </xf>
    <xf numFmtId="41" fontId="3" fillId="5" borderId="2" xfId="4" applyNumberFormat="1" applyFont="1" applyFill="1" applyBorder="1" applyAlignment="1" applyProtection="1">
      <alignment horizontal="right"/>
    </xf>
    <xf numFmtId="167" fontId="9" fillId="4" borderId="2" xfId="4" applyNumberFormat="1" applyFont="1" applyFill="1" applyBorder="1" applyAlignment="1" applyProtection="1">
      <alignment horizontal="right"/>
    </xf>
    <xf numFmtId="167" fontId="5" fillId="4" borderId="2" xfId="4" applyNumberFormat="1" applyFont="1" applyFill="1" applyBorder="1" applyAlignment="1" applyProtection="1">
      <alignment horizontal="right"/>
    </xf>
    <xf numFmtId="41" fontId="5" fillId="5" borderId="19" xfId="4" applyNumberFormat="1" applyFont="1" applyFill="1" applyBorder="1" applyAlignment="1" applyProtection="1">
      <alignment horizontal="right"/>
    </xf>
    <xf numFmtId="41" fontId="5" fillId="5" borderId="4" xfId="4" applyNumberFormat="1" applyFont="1" applyFill="1" applyBorder="1" applyAlignment="1" applyProtection="1">
      <alignment horizontal="right"/>
    </xf>
    <xf numFmtId="41" fontId="3" fillId="5" borderId="4" xfId="4" applyNumberFormat="1" applyFont="1" applyFill="1" applyBorder="1" applyAlignment="1" applyProtection="1">
      <alignment horizontal="right"/>
    </xf>
    <xf numFmtId="167" fontId="9" fillId="4" borderId="4" xfId="4" applyNumberFormat="1" applyFont="1" applyFill="1" applyBorder="1" applyAlignment="1" applyProtection="1">
      <alignment horizontal="right"/>
    </xf>
    <xf numFmtId="167" fontId="5" fillId="4" borderId="4" xfId="4" applyNumberFormat="1" applyFont="1" applyFill="1" applyBorder="1" applyAlignment="1" applyProtection="1">
      <alignment horizontal="right"/>
    </xf>
    <xf numFmtId="41" fontId="5" fillId="5" borderId="9" xfId="4" applyNumberFormat="1" applyFont="1" applyFill="1" applyBorder="1" applyAlignment="1" applyProtection="1">
      <alignment horizontal="right"/>
    </xf>
    <xf numFmtId="41" fontId="5" fillId="5" borderId="8" xfId="4" applyNumberFormat="1" applyFont="1" applyFill="1" applyBorder="1" applyAlignment="1" applyProtection="1">
      <alignment horizontal="right"/>
      <protection locked="0"/>
    </xf>
    <xf numFmtId="0" fontId="3" fillId="4" borderId="13" xfId="6" applyFont="1" applyFill="1" applyBorder="1" applyProtection="1"/>
    <xf numFmtId="0" fontId="3" fillId="4" borderId="11" xfId="6" applyFont="1" applyFill="1" applyBorder="1" applyProtection="1"/>
    <xf numFmtId="168" fontId="3" fillId="4" borderId="11" xfId="4" applyNumberFormat="1" applyFont="1" applyFill="1" applyBorder="1" applyAlignment="1" applyProtection="1"/>
    <xf numFmtId="41" fontId="5" fillId="5" borderId="23" xfId="16" applyNumberFormat="1" applyFont="1" applyFill="1" applyBorder="1" applyAlignment="1" applyProtection="1">
      <alignment horizontal="right"/>
      <protection locked="0"/>
    </xf>
    <xf numFmtId="0" fontId="3" fillId="4" borderId="11" xfId="6" applyFont="1" applyFill="1" applyBorder="1" applyAlignment="1" applyProtection="1">
      <alignment horizontal="right"/>
    </xf>
    <xf numFmtId="41" fontId="5" fillId="5" borderId="14" xfId="4" applyNumberFormat="1" applyFont="1" applyFill="1" applyBorder="1" applyAlignment="1" applyProtection="1">
      <alignment horizontal="right"/>
    </xf>
    <xf numFmtId="41" fontId="5" fillId="5" borderId="12" xfId="4" applyNumberFormat="1" applyFont="1" applyFill="1" applyBorder="1" applyAlignment="1" applyProtection="1">
      <alignment horizontal="right"/>
    </xf>
    <xf numFmtId="41" fontId="5" fillId="5" borderId="0" xfId="4" applyNumberFormat="1" applyFont="1" applyFill="1" applyBorder="1" applyAlignment="1" applyProtection="1">
      <alignment horizontal="right"/>
    </xf>
    <xf numFmtId="41" fontId="3" fillId="5" borderId="12" xfId="4" applyNumberFormat="1" applyFont="1" applyFill="1" applyBorder="1" applyAlignment="1" applyProtection="1">
      <alignment horizontal="right"/>
    </xf>
    <xf numFmtId="0" fontId="3" fillId="4" borderId="24" xfId="6" applyFont="1" applyFill="1" applyBorder="1" applyAlignment="1" applyProtection="1">
      <alignment horizontal="right"/>
    </xf>
    <xf numFmtId="41" fontId="6" fillId="5" borderId="2" xfId="4" applyNumberFormat="1" applyFont="1" applyFill="1" applyBorder="1" applyAlignment="1" applyProtection="1">
      <alignment horizontal="right"/>
    </xf>
    <xf numFmtId="167" fontId="7" fillId="4" borderId="2" xfId="4" applyNumberFormat="1" applyFont="1" applyFill="1" applyBorder="1" applyAlignment="1" applyProtection="1">
      <alignment horizontal="right"/>
    </xf>
    <xf numFmtId="0" fontId="3" fillId="4" borderId="3" xfId="6" applyFont="1" applyFill="1" applyBorder="1" applyAlignment="1" applyProtection="1">
      <alignment horizontal="right"/>
    </xf>
    <xf numFmtId="41" fontId="5" fillId="5" borderId="15" xfId="4" applyNumberFormat="1" applyFont="1" applyFill="1" applyBorder="1" applyAlignment="1" applyProtection="1">
      <alignment horizontal="right"/>
    </xf>
    <xf numFmtId="41" fontId="5" fillId="5" borderId="5" xfId="4" applyNumberFormat="1" applyFont="1" applyFill="1" applyBorder="1" applyAlignment="1" applyProtection="1">
      <alignment horizontal="right"/>
    </xf>
    <xf numFmtId="41" fontId="6" fillId="5" borderId="5" xfId="4" applyNumberFormat="1" applyFont="1" applyFill="1" applyBorder="1" applyAlignment="1" applyProtection="1">
      <alignment horizontal="right"/>
    </xf>
    <xf numFmtId="167" fontId="3" fillId="4" borderId="5" xfId="4" applyNumberFormat="1" applyFont="1" applyFill="1" applyBorder="1" applyAlignment="1" applyProtection="1">
      <alignment horizontal="right"/>
    </xf>
    <xf numFmtId="167" fontId="5" fillId="4" borderId="5" xfId="4" applyNumberFormat="1" applyFont="1" applyFill="1" applyBorder="1" applyAlignment="1" applyProtection="1">
      <alignment horizontal="right"/>
    </xf>
    <xf numFmtId="169" fontId="3" fillId="4" borderId="17" xfId="6" applyNumberFormat="1" applyFont="1" applyFill="1" applyBorder="1" applyProtection="1"/>
    <xf numFmtId="37" fontId="2" fillId="0" borderId="0" xfId="15" applyFont="1" applyFill="1" applyProtection="1"/>
    <xf numFmtId="37" fontId="13" fillId="0" borderId="0" xfId="15" applyFont="1" applyFill="1" applyProtection="1"/>
    <xf numFmtId="37" fontId="14" fillId="0" borderId="0" xfId="15" quotePrefix="1" applyFont="1" applyFill="1" applyAlignment="1" applyProtection="1">
      <alignment horizontal="left"/>
      <protection locked="0"/>
    </xf>
    <xf numFmtId="37" fontId="14" fillId="0" borderId="0" xfId="15" quotePrefix="1" applyFont="1" applyFill="1" applyAlignment="1" applyProtection="1">
      <alignment horizontal="left" vertical="top"/>
      <protection locked="0"/>
    </xf>
    <xf numFmtId="37" fontId="16" fillId="0" borderId="0" xfId="15" applyFont="1" applyFill="1" applyProtection="1"/>
    <xf numFmtId="37" fontId="22" fillId="0" borderId="0" xfId="15" applyFont="1" applyFill="1" applyProtection="1"/>
    <xf numFmtId="0" fontId="3" fillId="4" borderId="0" xfId="6" applyFont="1" applyFill="1" applyBorder="1" applyAlignment="1" applyProtection="1"/>
    <xf numFmtId="41" fontId="5" fillId="4" borderId="1" xfId="6" applyNumberFormat="1" applyFont="1" applyFill="1" applyBorder="1" applyAlignment="1" applyProtection="1">
      <alignment horizontal="right"/>
    </xf>
    <xf numFmtId="41" fontId="3" fillId="4" borderId="2" xfId="6" applyNumberFormat="1" applyFont="1" applyFill="1" applyBorder="1" applyAlignment="1" applyProtection="1">
      <alignment horizontal="right"/>
    </xf>
    <xf numFmtId="41" fontId="3" fillId="4" borderId="1" xfId="6" applyNumberFormat="1" applyFont="1" applyFill="1" applyBorder="1" applyAlignment="1" applyProtection="1">
      <alignment horizontal="right"/>
    </xf>
    <xf numFmtId="41" fontId="5" fillId="4" borderId="3" xfId="6" applyNumberFormat="1" applyFont="1" applyFill="1" applyBorder="1" applyAlignment="1" applyProtection="1"/>
    <xf numFmtId="0" fontId="5" fillId="4" borderId="19" xfId="6" applyNumberFormat="1" applyFont="1" applyFill="1" applyBorder="1" applyAlignment="1" applyProtection="1">
      <alignment horizontal="center"/>
    </xf>
    <xf numFmtId="0" fontId="5" fillId="4" borderId="20" xfId="6" applyNumberFormat="1" applyFont="1" applyFill="1" applyBorder="1" applyAlignment="1" applyProtection="1">
      <alignment horizontal="center"/>
    </xf>
    <xf numFmtId="0" fontId="5" fillId="4" borderId="20" xfId="6" applyNumberFormat="1" applyFont="1" applyFill="1" applyBorder="1" applyAlignment="1" applyProtection="1"/>
    <xf numFmtId="0" fontId="3" fillId="3" borderId="0" xfId="6" applyFont="1" applyFill="1" applyBorder="1" applyAlignment="1" applyProtection="1">
      <alignment vertical="top"/>
    </xf>
    <xf numFmtId="0" fontId="5" fillId="3" borderId="7" xfId="6" applyFont="1" applyFill="1" applyBorder="1" applyAlignment="1" applyProtection="1"/>
    <xf numFmtId="41" fontId="5" fillId="5" borderId="1" xfId="9" applyNumberFormat="1" applyFont="1" applyFill="1" applyBorder="1" applyAlignment="1" applyProtection="1">
      <alignment horizontal="right"/>
    </xf>
    <xf numFmtId="41" fontId="5" fillId="3" borderId="3" xfId="9" applyNumberFormat="1" applyFont="1" applyFill="1" applyBorder="1" applyAlignment="1" applyProtection="1">
      <alignment horizontal="right"/>
    </xf>
    <xf numFmtId="170" fontId="3" fillId="3" borderId="0" xfId="9" applyNumberFormat="1" applyFont="1" applyFill="1" applyBorder="1" applyAlignment="1" applyProtection="1">
      <alignment horizontal="right"/>
    </xf>
    <xf numFmtId="0" fontId="7" fillId="3" borderId="10" xfId="6" quotePrefix="1" applyFont="1" applyFill="1" applyBorder="1" applyAlignment="1" applyProtection="1"/>
    <xf numFmtId="37" fontId="3" fillId="3" borderId="12" xfId="12" applyFont="1" applyFill="1" applyBorder="1" applyAlignment="1" applyProtection="1">
      <alignment vertical="top"/>
    </xf>
    <xf numFmtId="0" fontId="9" fillId="3" borderId="24" xfId="6" quotePrefix="1" applyFont="1" applyFill="1" applyBorder="1" applyAlignment="1" applyProtection="1"/>
    <xf numFmtId="37" fontId="3" fillId="3" borderId="8" xfId="12" applyFont="1" applyFill="1" applyBorder="1" applyAlignment="1" applyProtection="1">
      <alignment vertical="top"/>
    </xf>
    <xf numFmtId="0" fontId="9" fillId="3" borderId="8" xfId="6" quotePrefix="1" applyFont="1" applyFill="1" applyBorder="1" applyAlignment="1" applyProtection="1"/>
    <xf numFmtId="0" fontId="7" fillId="3" borderId="8" xfId="6" quotePrefix="1" applyFont="1" applyFill="1" applyBorder="1" applyAlignment="1" applyProtection="1"/>
    <xf numFmtId="0" fontId="7" fillId="3" borderId="7" xfId="6" quotePrefix="1" applyFont="1" applyFill="1" applyBorder="1" applyAlignment="1" applyProtection="1"/>
    <xf numFmtId="170" fontId="5" fillId="5" borderId="15" xfId="9" applyNumberFormat="1" applyFont="1" applyFill="1" applyBorder="1" applyAlignment="1" applyProtection="1">
      <alignment horizontal="right"/>
    </xf>
    <xf numFmtId="170" fontId="3" fillId="3" borderId="5" xfId="9" applyNumberFormat="1" applyFont="1" applyFill="1" applyBorder="1" applyAlignment="1" applyProtection="1">
      <alignment horizontal="right"/>
    </xf>
    <xf numFmtId="170" fontId="3" fillId="3" borderId="15" xfId="9" applyNumberFormat="1" applyFont="1" applyFill="1" applyBorder="1" applyAlignment="1" applyProtection="1">
      <alignment horizontal="right"/>
    </xf>
    <xf numFmtId="41" fontId="5" fillId="3" borderId="17" xfId="9" applyNumberFormat="1" applyFont="1" applyFill="1" applyBorder="1" applyAlignment="1" applyProtection="1">
      <alignment horizontal="left"/>
    </xf>
    <xf numFmtId="41" fontId="3" fillId="4" borderId="4" xfId="6" applyNumberFormat="1" applyFont="1" applyFill="1" applyBorder="1" applyAlignment="1" applyProtection="1">
      <alignment horizontal="right"/>
    </xf>
    <xf numFmtId="41" fontId="5" fillId="4" borderId="20" xfId="6" applyNumberFormat="1" applyFont="1" applyFill="1" applyBorder="1" applyAlignment="1" applyProtection="1">
      <alignment horizontal="centerContinuous"/>
    </xf>
    <xf numFmtId="0" fontId="5" fillId="4" borderId="6" xfId="6" applyNumberFormat="1" applyFont="1" applyFill="1" applyBorder="1" applyAlignment="1" applyProtection="1">
      <alignment horizontal="right"/>
    </xf>
    <xf numFmtId="0" fontId="5" fillId="4" borderId="7" xfId="6" applyNumberFormat="1" applyFont="1" applyFill="1" applyBorder="1" applyAlignment="1" applyProtection="1"/>
    <xf numFmtId="0" fontId="5" fillId="4" borderId="7" xfId="6" applyNumberFormat="1" applyFont="1" applyFill="1" applyBorder="1" applyAlignment="1" applyProtection="1">
      <alignment horizontal="right"/>
    </xf>
    <xf numFmtId="0" fontId="5" fillId="4" borderId="0" xfId="6" applyNumberFormat="1" applyFont="1" applyFill="1" applyBorder="1" applyAlignment="1" applyProtection="1">
      <alignment horizontal="right"/>
    </xf>
    <xf numFmtId="0" fontId="9" fillId="3" borderId="10" xfId="6" quotePrefix="1" applyFont="1" applyFill="1" applyBorder="1" applyAlignment="1" applyProtection="1"/>
    <xf numFmtId="41" fontId="7" fillId="3" borderId="3" xfId="9" applyNumberFormat="1" applyFont="1" applyFill="1" applyBorder="1" applyAlignment="1" applyProtection="1">
      <alignment horizontal="right"/>
    </xf>
    <xf numFmtId="0" fontId="14" fillId="4" borderId="0" xfId="6" applyNumberFormat="1" applyFont="1" applyFill="1" applyBorder="1" applyAlignment="1" applyProtection="1">
      <alignment horizontal="left" vertical="top"/>
    </xf>
    <xf numFmtId="0" fontId="18" fillId="4" borderId="5" xfId="17" applyFont="1" applyFill="1" applyBorder="1" applyAlignment="1" applyProtection="1">
      <alignment horizontal="center"/>
    </xf>
    <xf numFmtId="0" fontId="0" fillId="4" borderId="0" xfId="17" applyFont="1" applyFill="1" applyBorder="1" applyProtection="1"/>
    <xf numFmtId="0" fontId="16" fillId="4" borderId="0" xfId="17" applyFont="1" applyFill="1" applyBorder="1" applyAlignment="1" applyProtection="1">
      <alignment horizontal="left" wrapText="1"/>
    </xf>
    <xf numFmtId="41" fontId="22" fillId="4" borderId="1" xfId="17" applyNumberFormat="1" applyFont="1" applyFill="1" applyBorder="1" applyAlignment="1" applyProtection="1">
      <alignment horizontal="right"/>
    </xf>
    <xf numFmtId="41" fontId="16" fillId="4" borderId="2" xfId="17" applyNumberFormat="1" applyFont="1" applyFill="1" applyBorder="1" applyAlignment="1" applyProtection="1">
      <alignment horizontal="right"/>
    </xf>
    <xf numFmtId="41" fontId="16" fillId="4" borderId="3" xfId="17" applyNumberFormat="1" applyFont="1" applyFill="1" applyBorder="1" applyAlignment="1" applyProtection="1">
      <alignment horizontal="right"/>
    </xf>
    <xf numFmtId="0" fontId="16" fillId="4" borderId="0" xfId="17" applyFont="1" applyFill="1" applyBorder="1" applyAlignment="1" applyProtection="1">
      <alignment wrapText="1"/>
    </xf>
    <xf numFmtId="41" fontId="16" fillId="3" borderId="2" xfId="17" applyNumberFormat="1" applyFont="1" applyFill="1" applyBorder="1" applyAlignment="1" applyProtection="1">
      <alignment horizontal="right" wrapText="1"/>
    </xf>
    <xf numFmtId="41" fontId="16" fillId="4" borderId="0" xfId="17" applyNumberFormat="1" applyFont="1" applyFill="1" applyBorder="1" applyAlignment="1" applyProtection="1">
      <alignment horizontal="right" wrapText="1"/>
    </xf>
    <xf numFmtId="41" fontId="22" fillId="4" borderId="6" xfId="9" applyNumberFormat="1" applyFont="1" applyFill="1" applyBorder="1" applyAlignment="1" applyProtection="1">
      <alignment horizontal="right"/>
    </xf>
    <xf numFmtId="41" fontId="16" fillId="4" borderId="0" xfId="9" applyNumberFormat="1" applyFont="1" applyFill="1" applyBorder="1" applyAlignment="1" applyProtection="1">
      <alignment horizontal="right"/>
    </xf>
    <xf numFmtId="41" fontId="16" fillId="4" borderId="20" xfId="9" applyNumberFormat="1" applyFont="1" applyFill="1" applyBorder="1" applyAlignment="1" applyProtection="1">
      <alignment horizontal="right"/>
    </xf>
    <xf numFmtId="0" fontId="22" fillId="4" borderId="0" xfId="17" applyFont="1" applyFill="1" applyBorder="1" applyAlignment="1" applyProtection="1">
      <alignment horizontal="left" indent="1"/>
    </xf>
    <xf numFmtId="41" fontId="16" fillId="4" borderId="7" xfId="9" applyNumberFormat="1" applyFont="1" applyFill="1" applyBorder="1" applyAlignment="1" applyProtection="1">
      <alignment horizontal="right"/>
    </xf>
    <xf numFmtId="0" fontId="16" fillId="4" borderId="8" xfId="17" applyFont="1" applyFill="1" applyBorder="1" applyAlignment="1" applyProtection="1">
      <alignment horizontal="left" indent="2"/>
    </xf>
    <xf numFmtId="0" fontId="16" fillId="4" borderId="8" xfId="17" applyFont="1" applyFill="1" applyBorder="1" applyAlignment="1" applyProtection="1"/>
    <xf numFmtId="41" fontId="22" fillId="5" borderId="9" xfId="9" applyNumberFormat="1" applyFont="1" applyFill="1" applyBorder="1" applyAlignment="1" applyProtection="1">
      <alignment horizontal="right"/>
    </xf>
    <xf numFmtId="41" fontId="16" fillId="4" borderId="8" xfId="9" applyNumberFormat="1" applyFont="1" applyFill="1" applyBorder="1" applyAlignment="1" applyProtection="1">
      <alignment horizontal="right"/>
    </xf>
    <xf numFmtId="41" fontId="16" fillId="3" borderId="8" xfId="9" applyNumberFormat="1" applyFont="1" applyFill="1" applyBorder="1" applyAlignment="1" applyProtection="1">
      <alignment horizontal="right"/>
    </xf>
    <xf numFmtId="41" fontId="16" fillId="3" borderId="0" xfId="9" applyNumberFormat="1" applyFont="1" applyFill="1" applyBorder="1" applyAlignment="1" applyProtection="1">
      <alignment horizontal="right"/>
    </xf>
    <xf numFmtId="0" fontId="16" fillId="4" borderId="0" xfId="17" applyFont="1" applyFill="1" applyBorder="1" applyAlignment="1" applyProtection="1">
      <alignment horizontal="left" indent="5"/>
    </xf>
    <xf numFmtId="41" fontId="22" fillId="5" borderId="1" xfId="9" applyNumberFormat="1" applyFont="1" applyFill="1" applyBorder="1" applyAlignment="1" applyProtection="1">
      <alignment horizontal="right"/>
    </xf>
    <xf numFmtId="41" fontId="16" fillId="3" borderId="2" xfId="9" applyNumberFormat="1" applyFont="1" applyFill="1" applyBorder="1" applyAlignment="1" applyProtection="1">
      <alignment horizontal="right"/>
    </xf>
    <xf numFmtId="41" fontId="16" fillId="4" borderId="3" xfId="9" applyNumberFormat="1" applyFont="1" applyFill="1" applyBorder="1" applyAlignment="1" applyProtection="1">
      <alignment horizontal="right"/>
    </xf>
    <xf numFmtId="41" fontId="22" fillId="5" borderId="6" xfId="9" applyNumberFormat="1" applyFont="1" applyFill="1" applyBorder="1" applyAlignment="1" applyProtection="1">
      <alignment horizontal="right"/>
    </xf>
    <xf numFmtId="0" fontId="16" fillId="4" borderId="0" xfId="17" applyFont="1" applyFill="1" applyBorder="1" applyAlignment="1" applyProtection="1">
      <alignment horizontal="left"/>
    </xf>
    <xf numFmtId="0" fontId="16" fillId="4" borderId="0" xfId="17" applyFont="1" applyFill="1" applyBorder="1" applyAlignment="1" applyProtection="1"/>
    <xf numFmtId="0" fontId="22" fillId="4" borderId="12" xfId="17" applyFont="1" applyFill="1" applyBorder="1" applyProtection="1"/>
    <xf numFmtId="0" fontId="22" fillId="4" borderId="0" xfId="17" applyFont="1" applyFill="1" applyBorder="1" applyProtection="1"/>
    <xf numFmtId="0" fontId="22" fillId="4" borderId="0" xfId="17" applyFont="1" applyFill="1" applyBorder="1" applyAlignment="1" applyProtection="1"/>
    <xf numFmtId="41" fontId="22" fillId="5" borderId="15" xfId="9" applyNumberFormat="1" applyFont="1" applyFill="1" applyBorder="1" applyAlignment="1" applyProtection="1">
      <alignment horizontal="right"/>
    </xf>
    <xf numFmtId="41" fontId="16" fillId="3" borderId="5" xfId="9" applyNumberFormat="1" applyFont="1" applyFill="1" applyBorder="1" applyAlignment="1" applyProtection="1">
      <alignment horizontal="right"/>
    </xf>
    <xf numFmtId="41" fontId="16" fillId="4" borderId="17" xfId="9" applyNumberFormat="1" applyFont="1" applyFill="1" applyBorder="1" applyAlignment="1" applyProtection="1">
      <alignment horizontal="right"/>
    </xf>
    <xf numFmtId="0" fontId="18" fillId="4" borderId="0" xfId="17" applyFont="1" applyFill="1" applyBorder="1" applyAlignment="1" applyProtection="1">
      <alignment horizontal="center"/>
    </xf>
    <xf numFmtId="0" fontId="9" fillId="4" borderId="0" xfId="17" applyFont="1" applyFill="1" applyBorder="1" applyAlignment="1" applyProtection="1">
      <alignment horizontal="left" vertical="top"/>
      <protection locked="0"/>
    </xf>
    <xf numFmtId="0" fontId="18" fillId="0" borderId="0" xfId="18" applyFont="1" applyAlignment="1" applyProtection="1">
      <alignment horizontal="center"/>
    </xf>
    <xf numFmtId="0" fontId="39" fillId="0" borderId="0" xfId="18" applyFont="1" applyProtection="1"/>
    <xf numFmtId="0" fontId="3" fillId="0" borderId="0" xfId="18" applyFont="1" applyAlignment="1" applyProtection="1">
      <alignment horizontal="center"/>
      <protection locked="0"/>
    </xf>
    <xf numFmtId="0" fontId="0" fillId="0" borderId="0" xfId="18" applyFont="1" applyFill="1" applyProtection="1"/>
    <xf numFmtId="3" fontId="0" fillId="0" borderId="0" xfId="18" applyNumberFormat="1" applyFont="1" applyProtection="1"/>
    <xf numFmtId="37" fontId="24" fillId="0" borderId="0" xfId="22" applyFont="1" applyProtection="1"/>
    <xf numFmtId="0" fontId="40" fillId="4" borderId="0" xfId="6" quotePrefix="1" applyFont="1" applyFill="1" applyBorder="1" applyAlignment="1" applyProtection="1">
      <alignment horizontal="left"/>
    </xf>
    <xf numFmtId="0" fontId="24" fillId="4" borderId="0" xfId="6" applyFont="1" applyFill="1" applyBorder="1" applyProtection="1"/>
    <xf numFmtId="0" fontId="24" fillId="4" borderId="0" xfId="6" applyFont="1" applyFill="1" applyBorder="1" applyAlignment="1" applyProtection="1">
      <alignment horizontal="center"/>
    </xf>
    <xf numFmtId="0" fontId="24" fillId="4" borderId="0" xfId="6" applyFont="1" applyFill="1" applyAlignment="1" applyProtection="1">
      <alignment horizontal="center"/>
    </xf>
    <xf numFmtId="0" fontId="24" fillId="3" borderId="0" xfId="6" applyFont="1" applyFill="1" applyProtection="1"/>
    <xf numFmtId="41" fontId="40" fillId="4" borderId="2" xfId="6" applyNumberFormat="1" applyFont="1" applyFill="1" applyBorder="1" applyAlignment="1" applyProtection="1"/>
    <xf numFmtId="41" fontId="40" fillId="4" borderId="2" xfId="6" applyNumberFormat="1" applyFont="1" applyFill="1" applyBorder="1" applyAlignment="1" applyProtection="1">
      <alignment horizontal="right"/>
    </xf>
    <xf numFmtId="41" fontId="24" fillId="4" borderId="2" xfId="6" applyNumberFormat="1" applyFont="1" applyFill="1" applyBorder="1" applyAlignment="1" applyProtection="1">
      <alignment horizontal="right"/>
    </xf>
    <xf numFmtId="0" fontId="24" fillId="4" borderId="3" xfId="6" quotePrefix="1" applyFont="1" applyFill="1" applyBorder="1" applyAlignment="1" applyProtection="1">
      <alignment horizontal="right"/>
    </xf>
    <xf numFmtId="0" fontId="41" fillId="4" borderId="0" xfId="6" applyFont="1" applyFill="1" applyBorder="1" applyAlignment="1" applyProtection="1">
      <alignment horizontal="left" vertical="top"/>
    </xf>
    <xf numFmtId="0" fontId="40" fillId="4" borderId="0" xfId="6" applyFont="1" applyFill="1" applyBorder="1" applyAlignment="1" applyProtection="1">
      <alignment horizontal="center"/>
    </xf>
    <xf numFmtId="41" fontId="23" fillId="4" borderId="0" xfId="6" quotePrefix="1" applyNumberFormat="1" applyFont="1" applyFill="1" applyBorder="1" applyAlignment="1" applyProtection="1">
      <alignment horizontal="left"/>
    </xf>
    <xf numFmtId="41" fontId="40" fillId="4" borderId="0" xfId="6" applyNumberFormat="1" applyFont="1" applyFill="1" applyBorder="1" applyAlignment="1" applyProtection="1">
      <alignment horizontal="right"/>
    </xf>
    <xf numFmtId="41" fontId="40" fillId="4" borderId="0" xfId="6" applyNumberFormat="1" applyFont="1" applyFill="1" applyBorder="1" applyAlignment="1" applyProtection="1">
      <alignment horizontal="right" wrapText="1"/>
    </xf>
    <xf numFmtId="0" fontId="40" fillId="4" borderId="5" xfId="6" applyFont="1" applyFill="1" applyBorder="1" applyAlignment="1" applyProtection="1">
      <alignment horizontal="right"/>
    </xf>
    <xf numFmtId="0" fontId="24" fillId="4" borderId="0" xfId="6" quotePrefix="1" applyFont="1" applyFill="1" applyBorder="1" applyAlignment="1" applyProtection="1">
      <alignment horizontal="left"/>
    </xf>
    <xf numFmtId="0" fontId="40" fillId="4" borderId="5" xfId="6" quotePrefix="1" applyFont="1" applyFill="1" applyBorder="1" applyAlignment="1" applyProtection="1">
      <alignment horizontal="right"/>
    </xf>
    <xf numFmtId="41" fontId="23" fillId="4" borderId="5" xfId="6" quotePrefix="1" applyNumberFormat="1" applyFont="1" applyFill="1" applyBorder="1" applyAlignment="1" applyProtection="1">
      <alignment horizontal="left"/>
    </xf>
    <xf numFmtId="0" fontId="40" fillId="4" borderId="0" xfId="6" applyFont="1" applyFill="1" applyBorder="1" applyAlignment="1" applyProtection="1">
      <alignment horizontal="left"/>
    </xf>
    <xf numFmtId="0" fontId="24" fillId="4" borderId="19" xfId="6" applyFont="1" applyFill="1" applyBorder="1" applyProtection="1"/>
    <xf numFmtId="0" fontId="40" fillId="4" borderId="4" xfId="6" applyFont="1" applyFill="1" applyBorder="1" applyProtection="1"/>
    <xf numFmtId="0" fontId="24" fillId="4" borderId="4" xfId="6" applyFont="1" applyFill="1" applyBorder="1" applyProtection="1"/>
    <xf numFmtId="0" fontId="24" fillId="4" borderId="20" xfId="6" applyFont="1" applyFill="1" applyBorder="1" applyProtection="1"/>
    <xf numFmtId="0" fontId="24" fillId="4" borderId="6" xfId="6" applyFont="1" applyFill="1" applyBorder="1" applyProtection="1"/>
    <xf numFmtId="0" fontId="40" fillId="4" borderId="0" xfId="6" applyFont="1" applyFill="1" applyBorder="1" applyProtection="1"/>
    <xf numFmtId="0" fontId="24" fillId="4" borderId="7" xfId="6" applyFont="1" applyFill="1" applyBorder="1" applyProtection="1"/>
    <xf numFmtId="0" fontId="24" fillId="4" borderId="8" xfId="6" applyFont="1" applyFill="1" applyBorder="1" applyAlignment="1" applyProtection="1"/>
    <xf numFmtId="41" fontId="40" fillId="4" borderId="9" xfId="9" applyNumberFormat="1" applyFont="1" applyFill="1" applyBorder="1" applyAlignment="1" applyProtection="1">
      <alignment horizontal="right"/>
    </xf>
    <xf numFmtId="41" fontId="40" fillId="4" borderId="8" xfId="9" applyNumberFormat="1" applyFont="1" applyFill="1" applyBorder="1" applyAlignment="1" applyProtection="1">
      <alignment horizontal="right"/>
    </xf>
    <xf numFmtId="41" fontId="24" fillId="4" borderId="8" xfId="9" applyNumberFormat="1" applyFont="1" applyFill="1" applyBorder="1" applyAlignment="1" applyProtection="1">
      <alignment horizontal="right"/>
    </xf>
    <xf numFmtId="41" fontId="24" fillId="4" borderId="0" xfId="9" applyNumberFormat="1" applyFont="1" applyFill="1" applyBorder="1" applyAlignment="1" applyProtection="1">
      <alignment horizontal="right"/>
    </xf>
    <xf numFmtId="171" fontId="24" fillId="4" borderId="7" xfId="9" applyNumberFormat="1" applyFont="1" applyFill="1" applyBorder="1" applyAlignment="1" applyProtection="1"/>
    <xf numFmtId="0" fontId="24" fillId="4" borderId="10" xfId="6" applyFont="1" applyFill="1" applyBorder="1" applyAlignment="1" applyProtection="1"/>
    <xf numFmtId="41" fontId="24" fillId="4" borderId="12" xfId="9" applyNumberFormat="1" applyFont="1" applyFill="1" applyBorder="1" applyAlignment="1" applyProtection="1">
      <alignment horizontal="right"/>
    </xf>
    <xf numFmtId="41" fontId="24" fillId="4" borderId="10" xfId="9" applyNumberFormat="1" applyFont="1" applyFill="1" applyBorder="1" applyAlignment="1" applyProtection="1">
      <alignment horizontal="right"/>
    </xf>
    <xf numFmtId="41" fontId="40" fillId="4" borderId="33" xfId="9" applyNumberFormat="1" applyFont="1" applyFill="1" applyBorder="1" applyAlignment="1" applyProtection="1">
      <alignment horizontal="right"/>
    </xf>
    <xf numFmtId="41" fontId="40" fillId="4" borderId="16" xfId="9" applyNumberFormat="1" applyFont="1" applyFill="1" applyBorder="1" applyAlignment="1" applyProtection="1">
      <alignment horizontal="right"/>
    </xf>
    <xf numFmtId="41" fontId="24" fillId="4" borderId="16" xfId="9" applyNumberFormat="1" applyFont="1" applyFill="1" applyBorder="1" applyAlignment="1" applyProtection="1">
      <alignment horizontal="right"/>
    </xf>
    <xf numFmtId="41" fontId="24" fillId="4" borderId="5" xfId="9" applyNumberFormat="1" applyFont="1" applyFill="1" applyBorder="1" applyAlignment="1" applyProtection="1">
      <alignment horizontal="right"/>
    </xf>
    <xf numFmtId="171" fontId="24" fillId="4" borderId="17" xfId="9" applyNumberFormat="1" applyFont="1" applyFill="1" applyBorder="1" applyAlignment="1" applyProtection="1"/>
    <xf numFmtId="41" fontId="40" fillId="4" borderId="19" xfId="9" applyNumberFormat="1" applyFont="1" applyFill="1" applyBorder="1" applyAlignment="1" applyProtection="1">
      <alignment horizontal="right"/>
    </xf>
    <xf numFmtId="41" fontId="40" fillId="4" borderId="4" xfId="9" applyNumberFormat="1" applyFont="1" applyFill="1" applyBorder="1" applyAlignment="1" applyProtection="1">
      <alignment horizontal="right"/>
    </xf>
    <xf numFmtId="41" fontId="40" fillId="4" borderId="15" xfId="9" applyNumberFormat="1" applyFont="1" applyFill="1" applyBorder="1" applyAlignment="1" applyProtection="1">
      <alignment horizontal="right"/>
    </xf>
    <xf numFmtId="41" fontId="40" fillId="4" borderId="5" xfId="9" applyNumberFormat="1" applyFont="1" applyFill="1" applyBorder="1" applyAlignment="1" applyProtection="1">
      <alignment horizontal="right"/>
    </xf>
    <xf numFmtId="41" fontId="40" fillId="4" borderId="1" xfId="9" applyNumberFormat="1" applyFont="1" applyFill="1" applyBorder="1" applyAlignment="1" applyProtection="1">
      <alignment horizontal="right"/>
    </xf>
    <xf numFmtId="41" fontId="40" fillId="4" borderId="2" xfId="9" applyNumberFormat="1" applyFont="1" applyFill="1" applyBorder="1" applyAlignment="1" applyProtection="1">
      <alignment horizontal="right"/>
    </xf>
    <xf numFmtId="41" fontId="24" fillId="4" borderId="2" xfId="9" applyNumberFormat="1" applyFont="1" applyFill="1" applyBorder="1" applyAlignment="1" applyProtection="1">
      <alignment horizontal="right"/>
    </xf>
    <xf numFmtId="171" fontId="24" fillId="4" borderId="3" xfId="9" applyNumberFormat="1" applyFont="1" applyFill="1" applyBorder="1" applyAlignment="1" applyProtection="1"/>
    <xf numFmtId="41" fontId="40" fillId="4" borderId="6" xfId="9" applyNumberFormat="1" applyFont="1" applyFill="1" applyBorder="1" applyAlignment="1" applyProtection="1">
      <alignment horizontal="right"/>
    </xf>
    <xf numFmtId="41" fontId="40" fillId="4" borderId="0" xfId="9" applyNumberFormat="1" applyFont="1" applyFill="1" applyBorder="1" applyAlignment="1" applyProtection="1">
      <alignment horizontal="right"/>
    </xf>
    <xf numFmtId="0" fontId="24" fillId="4" borderId="0" xfId="6" applyFont="1" applyFill="1" applyBorder="1" applyAlignment="1" applyProtection="1"/>
    <xf numFmtId="37" fontId="42" fillId="3" borderId="6" xfId="22" applyFont="1" applyFill="1" applyBorder="1" applyAlignment="1" applyProtection="1">
      <alignment horizontal="center"/>
    </xf>
    <xf numFmtId="37" fontId="40" fillId="3" borderId="0" xfId="22" applyFont="1" applyFill="1" applyBorder="1" applyProtection="1"/>
    <xf numFmtId="37" fontId="43" fillId="3" borderId="0" xfId="22" applyFont="1" applyFill="1" applyBorder="1" applyProtection="1"/>
    <xf numFmtId="37" fontId="42" fillId="3" borderId="0" xfId="22" applyFont="1" applyFill="1" applyBorder="1" applyProtection="1"/>
    <xf numFmtId="37" fontId="24" fillId="3" borderId="0" xfId="22" applyFont="1" applyFill="1" applyBorder="1" applyProtection="1"/>
    <xf numFmtId="0" fontId="40" fillId="4" borderId="12" xfId="6" applyFont="1" applyFill="1" applyBorder="1" applyAlignment="1" applyProtection="1">
      <alignment horizontal="left"/>
    </xf>
    <xf numFmtId="41" fontId="24" fillId="4" borderId="4" xfId="9" applyNumberFormat="1" applyFont="1" applyFill="1" applyBorder="1" applyAlignment="1" applyProtection="1">
      <alignment horizontal="right"/>
    </xf>
    <xf numFmtId="171" fontId="24" fillId="4" borderId="20" xfId="9" applyNumberFormat="1" applyFont="1" applyFill="1" applyBorder="1" applyAlignment="1" applyProtection="1"/>
    <xf numFmtId="41" fontId="40" fillId="3" borderId="2" xfId="9" applyNumberFormat="1" applyFont="1" applyFill="1" applyBorder="1" applyAlignment="1" applyProtection="1">
      <alignment horizontal="right"/>
    </xf>
    <xf numFmtId="41" fontId="40" fillId="3" borderId="15" xfId="9" applyNumberFormat="1" applyFont="1" applyFill="1" applyBorder="1" applyAlignment="1" applyProtection="1">
      <alignment horizontal="right"/>
    </xf>
    <xf numFmtId="41" fontId="40" fillId="3" borderId="5" xfId="9" applyNumberFormat="1" applyFont="1" applyFill="1" applyBorder="1" applyAlignment="1" applyProtection="1">
      <alignment horizontal="right"/>
    </xf>
    <xf numFmtId="41" fontId="24" fillId="3" borderId="5" xfId="9" applyNumberFormat="1" applyFont="1" applyFill="1" applyBorder="1" applyAlignment="1" applyProtection="1">
      <alignment horizontal="right"/>
    </xf>
    <xf numFmtId="171" fontId="40" fillId="4" borderId="17" xfId="9" applyNumberFormat="1" applyFont="1" applyFill="1" applyBorder="1" applyAlignment="1" applyProtection="1">
      <alignment horizontal="right"/>
    </xf>
    <xf numFmtId="171" fontId="40" fillId="4" borderId="0" xfId="9" quotePrefix="1" applyNumberFormat="1" applyFont="1" applyFill="1" applyBorder="1" applyAlignment="1" applyProtection="1">
      <alignment horizontal="left" indent="1"/>
    </xf>
    <xf numFmtId="171" fontId="24" fillId="4" borderId="0" xfId="9" quotePrefix="1" applyNumberFormat="1" applyFont="1" applyFill="1" applyBorder="1" applyAlignment="1" applyProtection="1">
      <alignment horizontal="left" indent="1"/>
    </xf>
    <xf numFmtId="171" fontId="24" fillId="4" borderId="0" xfId="9" applyNumberFormat="1" applyFont="1" applyFill="1" applyAlignment="1" applyProtection="1"/>
    <xf numFmtId="0" fontId="8" fillId="0" borderId="0" xfId="6" applyFont="1" applyFill="1" applyAlignment="1" applyProtection="1">
      <alignment horizontal="left" vertical="top"/>
      <protection locked="0"/>
    </xf>
    <xf numFmtId="0" fontId="8" fillId="4" borderId="0" xfId="6" applyFont="1" applyFill="1" applyAlignment="1" applyProtection="1">
      <alignment horizontal="left" vertical="top"/>
      <protection locked="0"/>
    </xf>
    <xf numFmtId="37" fontId="0" fillId="0" borderId="0" xfId="22" applyFont="1" applyProtection="1"/>
    <xf numFmtId="37" fontId="35" fillId="0" borderId="0" xfId="22" applyFont="1" applyAlignment="1" applyProtection="1">
      <alignment horizontal="center"/>
    </xf>
    <xf numFmtId="37" fontId="18" fillId="0" borderId="0" xfId="22" applyFont="1" applyProtection="1"/>
    <xf numFmtId="37" fontId="44" fillId="0" borderId="0" xfId="22" applyFont="1" applyProtection="1"/>
    <xf numFmtId="37" fontId="39" fillId="0" borderId="0" xfId="22" applyFont="1" applyProtection="1"/>
    <xf numFmtId="0" fontId="18" fillId="4" borderId="5" xfId="17" applyFont="1" applyFill="1" applyBorder="1" applyAlignment="1" applyProtection="1">
      <alignment horizontal="right"/>
    </xf>
    <xf numFmtId="0" fontId="18" fillId="4" borderId="0" xfId="17" applyFont="1" applyFill="1" applyBorder="1" applyProtection="1"/>
    <xf numFmtId="0" fontId="0" fillId="4" borderId="0" xfId="17" applyFont="1" applyFill="1" applyBorder="1" applyAlignment="1" applyProtection="1">
      <alignment horizontal="right"/>
    </xf>
    <xf numFmtId="0" fontId="16" fillId="0" borderId="0" xfId="18" applyFont="1" applyProtection="1"/>
    <xf numFmtId="167" fontId="22" fillId="4" borderId="1" xfId="17" applyNumberFormat="1" applyFont="1" applyFill="1" applyBorder="1" applyAlignment="1" applyProtection="1">
      <alignment horizontal="right"/>
    </xf>
    <xf numFmtId="167" fontId="16" fillId="4" borderId="2" xfId="17" applyNumberFormat="1" applyFont="1" applyFill="1" applyBorder="1" applyAlignment="1" applyProtection="1">
      <alignment horizontal="right"/>
    </xf>
    <xf numFmtId="0" fontId="22" fillId="3" borderId="3" xfId="17" applyFont="1" applyFill="1" applyBorder="1" applyProtection="1"/>
    <xf numFmtId="167" fontId="16" fillId="3" borderId="2" xfId="17" applyNumberFormat="1" applyFont="1" applyFill="1" applyBorder="1" applyAlignment="1" applyProtection="1">
      <alignment horizontal="right" wrapText="1"/>
    </xf>
    <xf numFmtId="0" fontId="22" fillId="3" borderId="0" xfId="17" applyFont="1" applyFill="1" applyProtection="1"/>
    <xf numFmtId="167" fontId="22" fillId="4" borderId="19" xfId="9" applyNumberFormat="1" applyFont="1" applyFill="1" applyBorder="1" applyAlignment="1" applyProtection="1">
      <alignment horizontal="right"/>
    </xf>
    <xf numFmtId="167" fontId="16" fillId="4" borderId="4" xfId="9" applyNumberFormat="1" applyFont="1" applyFill="1" applyBorder="1" applyAlignment="1" applyProtection="1">
      <alignment horizontal="right"/>
    </xf>
    <xf numFmtId="165" fontId="16" fillId="4" borderId="20" xfId="9" applyNumberFormat="1" applyFont="1" applyFill="1" applyBorder="1" applyAlignment="1" applyProtection="1">
      <alignment horizontal="right"/>
    </xf>
    <xf numFmtId="167" fontId="22" fillId="5" borderId="6" xfId="9" applyNumberFormat="1" applyFont="1" applyFill="1" applyBorder="1" applyAlignment="1" applyProtection="1">
      <alignment horizontal="right"/>
    </xf>
    <xf numFmtId="167" fontId="16" fillId="4" borderId="0" xfId="9" applyNumberFormat="1" applyFont="1" applyFill="1" applyBorder="1" applyAlignment="1" applyProtection="1">
      <alignment horizontal="right"/>
    </xf>
    <xf numFmtId="165" fontId="16" fillId="4" borderId="7" xfId="9" applyNumberFormat="1" applyFont="1" applyFill="1" applyBorder="1" applyAlignment="1" applyProtection="1">
      <alignment horizontal="right"/>
    </xf>
    <xf numFmtId="0" fontId="16" fillId="4" borderId="8" xfId="17" applyFont="1" applyFill="1" applyBorder="1" applyAlignment="1" applyProtection="1">
      <alignment horizontal="left"/>
    </xf>
    <xf numFmtId="167" fontId="22" fillId="5" borderId="9" xfId="9" applyNumberFormat="1" applyFont="1" applyFill="1" applyBorder="1" applyAlignment="1" applyProtection="1">
      <alignment horizontal="right"/>
    </xf>
    <xf numFmtId="167" fontId="16" fillId="4" borderId="8" xfId="9" applyNumberFormat="1" applyFont="1" applyFill="1" applyBorder="1" applyAlignment="1" applyProtection="1">
      <alignment horizontal="right"/>
    </xf>
    <xf numFmtId="171" fontId="16" fillId="4" borderId="7" xfId="9" applyNumberFormat="1" applyFont="1" applyFill="1" applyBorder="1" applyAlignment="1" applyProtection="1">
      <alignment horizontal="right"/>
    </xf>
    <xf numFmtId="167" fontId="16" fillId="3" borderId="0" xfId="9" applyNumberFormat="1" applyFont="1" applyFill="1" applyBorder="1" applyAlignment="1" applyProtection="1">
      <alignment horizontal="right"/>
    </xf>
    <xf numFmtId="167" fontId="22" fillId="5" borderId="1" xfId="9" applyNumberFormat="1" applyFont="1" applyFill="1" applyBorder="1" applyAlignment="1" applyProtection="1">
      <alignment horizontal="right"/>
    </xf>
    <xf numFmtId="167" fontId="16" fillId="3" borderId="2" xfId="9" applyNumberFormat="1" applyFont="1" applyFill="1" applyBorder="1" applyAlignment="1" applyProtection="1">
      <alignment horizontal="right"/>
    </xf>
    <xf numFmtId="171" fontId="16" fillId="4" borderId="3" xfId="9" applyNumberFormat="1" applyFont="1" applyFill="1" applyBorder="1" applyAlignment="1" applyProtection="1">
      <alignment horizontal="right"/>
    </xf>
    <xf numFmtId="0" fontId="16" fillId="4" borderId="8" xfId="17" applyFont="1" applyFill="1" applyBorder="1" applyAlignment="1" applyProtection="1">
      <alignment horizontal="left" indent="1"/>
    </xf>
    <xf numFmtId="167" fontId="16" fillId="3" borderId="8" xfId="9" applyNumberFormat="1" applyFont="1" applyFill="1" applyBorder="1" applyAlignment="1" applyProtection="1">
      <alignment horizontal="right"/>
    </xf>
    <xf numFmtId="0" fontId="16" fillId="4" borderId="12" xfId="17" applyFont="1" applyFill="1" applyBorder="1" applyAlignment="1" applyProtection="1"/>
    <xf numFmtId="0" fontId="16" fillId="4" borderId="12" xfId="17" applyFont="1" applyFill="1" applyBorder="1" applyAlignment="1" applyProtection="1">
      <alignment horizontal="left" indent="5"/>
    </xf>
    <xf numFmtId="0" fontId="22" fillId="4" borderId="8" xfId="17" applyFont="1" applyFill="1" applyBorder="1" applyAlignment="1" applyProtection="1">
      <alignment horizontal="left"/>
    </xf>
    <xf numFmtId="167" fontId="22" fillId="5" borderId="15" xfId="9" applyNumberFormat="1" applyFont="1" applyFill="1" applyBorder="1" applyAlignment="1" applyProtection="1">
      <alignment horizontal="right"/>
    </xf>
    <xf numFmtId="167" fontId="16" fillId="3" borderId="5" xfId="9" applyNumberFormat="1" applyFont="1" applyFill="1" applyBorder="1" applyAlignment="1" applyProtection="1">
      <alignment horizontal="right"/>
    </xf>
    <xf numFmtId="171" fontId="16" fillId="4" borderId="17" xfId="9" applyNumberFormat="1" applyFont="1" applyFill="1" applyBorder="1" applyAlignment="1" applyProtection="1">
      <alignment horizontal="right"/>
    </xf>
    <xf numFmtId="167" fontId="22" fillId="5" borderId="9" xfId="9" applyNumberFormat="1" applyFont="1" applyFill="1" applyBorder="1" applyAlignment="1" applyProtection="1">
      <alignment horizontal="right"/>
      <protection locked="0"/>
    </xf>
    <xf numFmtId="167" fontId="22" fillId="5" borderId="6" xfId="9" applyNumberFormat="1" applyFont="1" applyFill="1" applyBorder="1" applyAlignment="1" applyProtection="1">
      <alignment horizontal="right"/>
      <protection locked="0"/>
    </xf>
    <xf numFmtId="167" fontId="16" fillId="4" borderId="2" xfId="9" applyNumberFormat="1" applyFont="1" applyFill="1" applyBorder="1" applyAlignment="1" applyProtection="1">
      <alignment horizontal="right"/>
    </xf>
    <xf numFmtId="167" fontId="16" fillId="4" borderId="5" xfId="9" applyNumberFormat="1" applyFont="1" applyFill="1" applyBorder="1" applyAlignment="1" applyProtection="1">
      <alignment horizontal="right"/>
    </xf>
    <xf numFmtId="0" fontId="22" fillId="4" borderId="12" xfId="17" applyFont="1" applyFill="1" applyBorder="1" applyAlignment="1" applyProtection="1">
      <alignment horizontal="left"/>
    </xf>
    <xf numFmtId="171" fontId="16" fillId="4" borderId="20" xfId="9" applyNumberFormat="1" applyFont="1" applyFill="1" applyBorder="1" applyAlignment="1" applyProtection="1">
      <alignment horizontal="right"/>
    </xf>
    <xf numFmtId="0" fontId="0" fillId="4" borderId="0" xfId="17" applyFont="1" applyFill="1" applyBorder="1" applyAlignment="1" applyProtection="1">
      <alignment horizontal="left" indent="5"/>
    </xf>
    <xf numFmtId="172" fontId="0" fillId="3" borderId="4" xfId="17" applyNumberFormat="1" applyFont="1" applyFill="1" applyBorder="1" applyAlignment="1" applyProtection="1">
      <alignment horizontal="right"/>
    </xf>
    <xf numFmtId="172" fontId="0" fillId="4" borderId="4" xfId="17" applyNumberFormat="1" applyFont="1" applyFill="1" applyBorder="1" applyProtection="1"/>
    <xf numFmtId="172" fontId="0" fillId="4" borderId="0" xfId="17" applyNumberFormat="1" applyFont="1" applyFill="1" applyBorder="1" applyProtection="1"/>
    <xf numFmtId="0" fontId="0" fillId="4" borderId="0" xfId="17" applyFont="1" applyFill="1" applyProtection="1"/>
    <xf numFmtId="0" fontId="9" fillId="4" borderId="0" xfId="17" applyFont="1" applyFill="1" applyAlignment="1" applyProtection="1">
      <alignment horizontal="left"/>
    </xf>
    <xf numFmtId="0" fontId="18" fillId="0" borderId="0" xfId="18" applyFont="1" applyAlignment="1" applyProtection="1">
      <alignment horizontal="right"/>
    </xf>
    <xf numFmtId="0" fontId="18" fillId="4" borderId="0" xfId="17" applyFont="1" applyFill="1" applyProtection="1"/>
    <xf numFmtId="0" fontId="0" fillId="4" borderId="0" xfId="17" applyFont="1" applyFill="1" applyBorder="1" applyAlignment="1" applyProtection="1">
      <alignment horizontal="center"/>
    </xf>
    <xf numFmtId="0" fontId="0" fillId="4" borderId="5" xfId="17" applyFont="1" applyFill="1" applyBorder="1" applyAlignment="1" applyProtection="1">
      <alignment horizontal="center"/>
    </xf>
    <xf numFmtId="0" fontId="0" fillId="3" borderId="0" xfId="17" applyFont="1" applyFill="1" applyProtection="1"/>
    <xf numFmtId="0" fontId="16" fillId="4" borderId="0" xfId="17" applyFont="1" applyFill="1" applyBorder="1" applyAlignment="1" applyProtection="1">
      <alignment horizontal="left" vertical="top" wrapText="1"/>
    </xf>
    <xf numFmtId="0" fontId="0" fillId="4" borderId="3" xfId="17" applyFont="1" applyFill="1" applyBorder="1" applyAlignment="1" applyProtection="1">
      <alignment horizontal="right"/>
    </xf>
    <xf numFmtId="0" fontId="16" fillId="4" borderId="0" xfId="17" applyFont="1" applyFill="1" applyBorder="1" applyAlignment="1" applyProtection="1">
      <alignment vertical="top" wrapText="1"/>
    </xf>
    <xf numFmtId="41" fontId="22" fillId="4" borderId="4" xfId="17" applyNumberFormat="1" applyFont="1" applyFill="1" applyBorder="1" applyAlignment="1" applyProtection="1">
      <alignment horizontal="right"/>
    </xf>
    <xf numFmtId="0" fontId="18" fillId="3" borderId="20" xfId="17" applyFont="1" applyFill="1" applyBorder="1" applyProtection="1"/>
    <xf numFmtId="0" fontId="22" fillId="4" borderId="0" xfId="17" applyFont="1" applyFill="1" applyBorder="1" applyAlignment="1" applyProtection="1">
      <alignment horizontal="left" indent="3"/>
    </xf>
    <xf numFmtId="41" fontId="22" fillId="4" borderId="5" xfId="17" applyNumberFormat="1" applyFont="1" applyFill="1" applyBorder="1" applyAlignment="1" applyProtection="1">
      <alignment horizontal="right"/>
    </xf>
    <xf numFmtId="41" fontId="22" fillId="3" borderId="5" xfId="17" applyNumberFormat="1" applyFont="1" applyFill="1" applyBorder="1" applyAlignment="1" applyProtection="1">
      <alignment horizontal="right"/>
    </xf>
    <xf numFmtId="0" fontId="0" fillId="4" borderId="17" xfId="17" applyFont="1" applyFill="1" applyBorder="1" applyAlignment="1" applyProtection="1">
      <alignment horizontal="right"/>
    </xf>
    <xf numFmtId="0" fontId="22" fillId="4" borderId="0" xfId="17" applyFont="1" applyFill="1" applyBorder="1" applyAlignment="1" applyProtection="1">
      <alignment horizontal="center"/>
    </xf>
    <xf numFmtId="165" fontId="22" fillId="4" borderId="0" xfId="9" applyNumberFormat="1" applyFont="1" applyFill="1" applyBorder="1" applyAlignment="1" applyProtection="1">
      <alignment horizontal="center"/>
    </xf>
    <xf numFmtId="165" fontId="16" fillId="4" borderId="0" xfId="9" applyNumberFormat="1" applyFont="1" applyFill="1" applyBorder="1" applyAlignment="1" applyProtection="1">
      <alignment horizontal="center"/>
    </xf>
    <xf numFmtId="165" fontId="0" fillId="4" borderId="2" xfId="9" applyNumberFormat="1" applyFont="1" applyFill="1" applyBorder="1" applyAlignment="1" applyProtection="1"/>
    <xf numFmtId="0" fontId="22" fillId="4" borderId="19" xfId="17" applyFont="1" applyFill="1" applyBorder="1" applyAlignment="1" applyProtection="1">
      <alignment horizontal="center"/>
    </xf>
    <xf numFmtId="0" fontId="22" fillId="4" borderId="4" xfId="17" applyFont="1" applyFill="1" applyBorder="1" applyAlignment="1" applyProtection="1">
      <alignment horizontal="center"/>
    </xf>
    <xf numFmtId="165" fontId="22" fillId="4" borderId="4" xfId="9" applyNumberFormat="1" applyFont="1" applyFill="1" applyBorder="1" applyAlignment="1" applyProtection="1">
      <alignment horizontal="center"/>
    </xf>
    <xf numFmtId="165" fontId="16" fillId="4" borderId="4" xfId="9" applyNumberFormat="1" applyFont="1" applyFill="1" applyBorder="1" applyAlignment="1" applyProtection="1">
      <alignment horizontal="center"/>
    </xf>
    <xf numFmtId="0" fontId="18" fillId="4" borderId="20" xfId="17" applyFont="1" applyFill="1" applyBorder="1" applyProtection="1"/>
    <xf numFmtId="41" fontId="22" fillId="5" borderId="8" xfId="9" applyNumberFormat="1" applyFont="1" applyFill="1" applyBorder="1" applyAlignment="1" applyProtection="1">
      <alignment horizontal="right"/>
    </xf>
    <xf numFmtId="0" fontId="0" fillId="4" borderId="7" xfId="17" applyFont="1" applyFill="1" applyBorder="1" applyProtection="1"/>
    <xf numFmtId="0" fontId="16" fillId="4" borderId="10" xfId="17" applyFont="1" applyFill="1" applyBorder="1" applyAlignment="1" applyProtection="1">
      <alignment horizontal="left"/>
    </xf>
    <xf numFmtId="41" fontId="22" fillId="5" borderId="0" xfId="9" applyNumberFormat="1" applyFont="1" applyFill="1" applyBorder="1" applyAlignment="1" applyProtection="1">
      <alignment horizontal="right"/>
    </xf>
    <xf numFmtId="0" fontId="0" fillId="4" borderId="13" xfId="17" applyFont="1" applyFill="1" applyBorder="1" applyProtection="1"/>
    <xf numFmtId="0" fontId="16" fillId="4" borderId="0" xfId="17" applyFont="1" applyFill="1" applyProtection="1"/>
    <xf numFmtId="41" fontId="22" fillId="5" borderId="2" xfId="9" applyNumberFormat="1" applyFont="1" applyFill="1" applyBorder="1" applyAlignment="1" applyProtection="1">
      <alignment horizontal="right"/>
    </xf>
    <xf numFmtId="171" fontId="0" fillId="4" borderId="3" xfId="9" applyNumberFormat="1" applyFont="1" applyFill="1" applyBorder="1" applyAlignment="1" applyProtection="1"/>
    <xf numFmtId="0" fontId="18" fillId="4" borderId="0" xfId="17" applyFont="1" applyFill="1" applyAlignment="1" applyProtection="1">
      <alignment horizontal="center"/>
    </xf>
    <xf numFmtId="0" fontId="0" fillId="0" borderId="0" xfId="18" applyFont="1" applyAlignment="1" applyProtection="1">
      <alignment horizontal="center"/>
    </xf>
    <xf numFmtId="0" fontId="21" fillId="0" borderId="0" xfId="18" applyFont="1" applyProtection="1"/>
    <xf numFmtId="0" fontId="21" fillId="0" borderId="0" xfId="18" applyFont="1" applyProtection="1">
      <protection locked="0"/>
    </xf>
    <xf numFmtId="0" fontId="22" fillId="4" borderId="19" xfId="17" applyFont="1" applyFill="1" applyBorder="1" applyAlignment="1" applyProtection="1">
      <alignment horizontal="center" wrapText="1"/>
    </xf>
    <xf numFmtId="0" fontId="22" fillId="4" borderId="20" xfId="17" applyFont="1" applyFill="1" applyBorder="1" applyAlignment="1" applyProtection="1">
      <alignment horizontal="center" wrapText="1"/>
    </xf>
    <xf numFmtId="0" fontId="22" fillId="4" borderId="15" xfId="17" applyFont="1" applyFill="1" applyBorder="1" applyProtection="1"/>
    <xf numFmtId="0" fontId="22" fillId="4" borderId="17" xfId="17" applyFont="1" applyFill="1" applyBorder="1" applyAlignment="1" applyProtection="1">
      <alignment horizontal="center" wrapText="1"/>
    </xf>
    <xf numFmtId="0" fontId="22" fillId="4" borderId="2" xfId="17" applyFont="1" applyFill="1" applyBorder="1" applyProtection="1"/>
    <xf numFmtId="165" fontId="22" fillId="4" borderId="2" xfId="9" applyNumberFormat="1" applyFont="1" applyFill="1" applyBorder="1" applyAlignment="1" applyProtection="1"/>
    <xf numFmtId="165" fontId="16" fillId="4" borderId="2" xfId="9" applyNumberFormat="1" applyFont="1" applyFill="1" applyBorder="1" applyAlignment="1" applyProtection="1"/>
    <xf numFmtId="0" fontId="22" fillId="4" borderId="19" xfId="17" applyFont="1" applyFill="1" applyBorder="1" applyProtection="1"/>
    <xf numFmtId="165" fontId="22" fillId="4" borderId="0" xfId="9" applyNumberFormat="1" applyFont="1" applyFill="1" applyBorder="1" applyAlignment="1" applyProtection="1"/>
    <xf numFmtId="165" fontId="16" fillId="4" borderId="0" xfId="9" applyNumberFormat="1" applyFont="1" applyFill="1" applyBorder="1" applyAlignment="1" applyProtection="1"/>
    <xf numFmtId="165" fontId="16" fillId="4" borderId="7" xfId="9" applyNumberFormat="1" applyFont="1" applyFill="1" applyBorder="1" applyAlignment="1" applyProtection="1"/>
    <xf numFmtId="0" fontId="22" fillId="4" borderId="6" xfId="17" applyFont="1" applyFill="1" applyBorder="1" applyProtection="1"/>
    <xf numFmtId="165" fontId="22" fillId="4" borderId="7" xfId="9" applyNumberFormat="1" applyFont="1" applyFill="1" applyBorder="1" applyAlignment="1" applyProtection="1">
      <alignment horizontal="center"/>
    </xf>
    <xf numFmtId="0" fontId="22" fillId="4" borderId="9" xfId="17" applyFont="1" applyFill="1" applyBorder="1" applyProtection="1"/>
    <xf numFmtId="167" fontId="22" fillId="4" borderId="7" xfId="9" applyNumberFormat="1" applyFont="1" applyFill="1" applyBorder="1" applyAlignment="1" applyProtection="1"/>
    <xf numFmtId="171" fontId="22" fillId="4" borderId="7" xfId="9" applyNumberFormat="1" applyFont="1" applyFill="1" applyBorder="1" applyAlignment="1" applyProtection="1">
      <alignment horizontal="right"/>
    </xf>
    <xf numFmtId="0" fontId="22" fillId="4" borderId="23" xfId="17" applyFont="1" applyFill="1" applyBorder="1" applyProtection="1"/>
    <xf numFmtId="0" fontId="22" fillId="4" borderId="12" xfId="17" applyFont="1" applyFill="1" applyBorder="1" applyAlignment="1" applyProtection="1"/>
    <xf numFmtId="171" fontId="22" fillId="4" borderId="3" xfId="9" applyNumberFormat="1" applyFont="1" applyFill="1" applyBorder="1" applyAlignment="1" applyProtection="1">
      <alignment horizontal="right"/>
    </xf>
    <xf numFmtId="41" fontId="22" fillId="4" borderId="0" xfId="17" applyNumberFormat="1" applyFont="1" applyFill="1" applyBorder="1" applyAlignment="1" applyProtection="1">
      <alignment horizontal="right"/>
    </xf>
    <xf numFmtId="41" fontId="22" fillId="4" borderId="0" xfId="9" applyNumberFormat="1" applyFont="1" applyFill="1" applyBorder="1" applyAlignment="1" applyProtection="1">
      <alignment horizontal="right"/>
    </xf>
    <xf numFmtId="0" fontId="22" fillId="4" borderId="1" xfId="17" applyFont="1" applyFill="1" applyBorder="1" applyProtection="1"/>
    <xf numFmtId="41" fontId="16" fillId="4" borderId="2" xfId="9" applyNumberFormat="1" applyFont="1" applyFill="1" applyBorder="1" applyAlignment="1" applyProtection="1">
      <alignment horizontal="right"/>
    </xf>
    <xf numFmtId="171" fontId="16" fillId="4" borderId="3" xfId="9" applyNumberFormat="1" applyFont="1" applyFill="1" applyBorder="1" applyAlignment="1" applyProtection="1">
      <alignment horizontal="center"/>
    </xf>
    <xf numFmtId="165" fontId="16" fillId="4" borderId="3" xfId="9" applyNumberFormat="1" applyFont="1" applyFill="1" applyBorder="1" applyAlignment="1" applyProtection="1">
      <alignment horizontal="center"/>
    </xf>
    <xf numFmtId="171" fontId="16" fillId="4" borderId="34" xfId="9" applyNumberFormat="1" applyFont="1" applyFill="1" applyBorder="1" applyAlignment="1" applyProtection="1">
      <alignment horizontal="center"/>
    </xf>
    <xf numFmtId="0" fontId="18" fillId="0" borderId="0" xfId="18" applyFont="1" applyFill="1" applyProtection="1"/>
    <xf numFmtId="0" fontId="22" fillId="4" borderId="2" xfId="17" applyFont="1" applyFill="1" applyBorder="1" applyAlignment="1" applyProtection="1">
      <alignment horizontal="center" wrapText="1"/>
    </xf>
    <xf numFmtId="0" fontId="22" fillId="4" borderId="3" xfId="17" applyFont="1" applyFill="1" applyBorder="1" applyAlignment="1" applyProtection="1">
      <alignment horizontal="center" wrapText="1"/>
    </xf>
    <xf numFmtId="0" fontId="16" fillId="4" borderId="2" xfId="17" applyFont="1" applyFill="1" applyBorder="1" applyAlignment="1" applyProtection="1">
      <alignment horizontal="center" wrapText="1"/>
    </xf>
    <xf numFmtId="0" fontId="47" fillId="3" borderId="3" xfId="17" applyFont="1" applyFill="1" applyBorder="1" applyProtection="1"/>
    <xf numFmtId="0" fontId="16" fillId="3" borderId="0" xfId="17" applyFont="1" applyFill="1" applyProtection="1"/>
    <xf numFmtId="0" fontId="22" fillId="4" borderId="4" xfId="17" applyFont="1" applyFill="1" applyBorder="1" applyAlignment="1" applyProtection="1">
      <alignment horizontal="center" wrapText="1"/>
    </xf>
    <xf numFmtId="0" fontId="16" fillId="4" borderId="4" xfId="17" applyFont="1" applyFill="1" applyBorder="1" applyAlignment="1" applyProtection="1">
      <alignment horizontal="center" wrapText="1"/>
    </xf>
    <xf numFmtId="0" fontId="0" fillId="3" borderId="7" xfId="17" applyFont="1" applyFill="1" applyBorder="1" applyProtection="1"/>
    <xf numFmtId="0" fontId="22" fillId="4" borderId="5" xfId="17" applyFont="1" applyFill="1" applyBorder="1" applyAlignment="1" applyProtection="1">
      <alignment horizontal="center" wrapText="1"/>
    </xf>
    <xf numFmtId="0" fontId="16" fillId="4" borderId="5" xfId="17" applyFont="1" applyFill="1" applyBorder="1" applyAlignment="1" applyProtection="1">
      <alignment horizontal="center" wrapText="1"/>
    </xf>
    <xf numFmtId="0" fontId="0" fillId="3" borderId="17" xfId="17" applyFont="1" applyFill="1" applyBorder="1" applyProtection="1"/>
    <xf numFmtId="41" fontId="22" fillId="4" borderId="35" xfId="17" applyNumberFormat="1" applyFont="1" applyFill="1" applyBorder="1" applyAlignment="1" applyProtection="1">
      <alignment horizontal="center"/>
    </xf>
    <xf numFmtId="41" fontId="22" fillId="4" borderId="25" xfId="17" applyNumberFormat="1" applyFont="1" applyFill="1" applyBorder="1" applyAlignment="1" applyProtection="1">
      <alignment horizontal="center"/>
    </xf>
    <xf numFmtId="41" fontId="22" fillId="4" borderId="19" xfId="17" applyNumberFormat="1" applyFont="1" applyFill="1" applyBorder="1" applyAlignment="1" applyProtection="1">
      <alignment horizontal="center"/>
    </xf>
    <xf numFmtId="41" fontId="22" fillId="4" borderId="20" xfId="17" applyNumberFormat="1" applyFont="1" applyFill="1" applyBorder="1" applyAlignment="1" applyProtection="1">
      <alignment horizontal="center"/>
    </xf>
    <xf numFmtId="41" fontId="16" fillId="4" borderId="25" xfId="17" applyNumberFormat="1" applyFont="1" applyFill="1" applyBorder="1" applyAlignment="1" applyProtection="1">
      <alignment horizontal="center"/>
    </xf>
    <xf numFmtId="41" fontId="16" fillId="4" borderId="19" xfId="17" applyNumberFormat="1" applyFont="1" applyFill="1" applyBorder="1" applyAlignment="1" applyProtection="1">
      <alignment horizontal="center"/>
    </xf>
    <xf numFmtId="41" fontId="16" fillId="4" borderId="20" xfId="17" applyNumberFormat="1" applyFont="1" applyFill="1" applyBorder="1" applyAlignment="1" applyProtection="1">
      <alignment horizontal="center"/>
    </xf>
    <xf numFmtId="41" fontId="0" fillId="3" borderId="3" xfId="17" applyNumberFormat="1" applyFont="1" applyFill="1" applyBorder="1" applyAlignment="1" applyProtection="1">
      <alignment horizontal="right"/>
    </xf>
    <xf numFmtId="165" fontId="22" fillId="4" borderId="19" xfId="9" applyNumberFormat="1" applyFont="1" applyFill="1" applyBorder="1" applyAlignment="1" applyProtection="1"/>
    <xf numFmtId="165" fontId="22" fillId="4" borderId="4" xfId="9" applyNumberFormat="1" applyFont="1" applyFill="1" applyBorder="1" applyAlignment="1" applyProtection="1"/>
    <xf numFmtId="165" fontId="16" fillId="4" borderId="19" xfId="9" applyNumberFormat="1" applyFont="1" applyFill="1" applyBorder="1" applyAlignment="1" applyProtection="1"/>
    <xf numFmtId="165" fontId="16" fillId="4" borderId="4" xfId="9" applyNumberFormat="1" applyFont="1" applyFill="1" applyBorder="1" applyAlignment="1" applyProtection="1"/>
    <xf numFmtId="41" fontId="22" fillId="4" borderId="7" xfId="9" applyNumberFormat="1" applyFont="1" applyFill="1" applyBorder="1" applyAlignment="1" applyProtection="1">
      <alignment horizontal="right"/>
    </xf>
    <xf numFmtId="41" fontId="16" fillId="4" borderId="9" xfId="9" applyNumberFormat="1" applyFont="1" applyFill="1" applyBorder="1" applyAlignment="1" applyProtection="1">
      <alignment horizontal="right"/>
    </xf>
    <xf numFmtId="41" fontId="22" fillId="4" borderId="8" xfId="9" applyNumberFormat="1" applyFont="1" applyFill="1" applyBorder="1" applyAlignment="1" applyProtection="1">
      <alignment horizontal="right"/>
    </xf>
    <xf numFmtId="41" fontId="16" fillId="4" borderId="5" xfId="9" applyNumberFormat="1" applyFont="1" applyFill="1" applyBorder="1" applyAlignment="1" applyProtection="1">
      <alignment horizontal="right"/>
    </xf>
    <xf numFmtId="41" fontId="22" fillId="4" borderId="2" xfId="9" applyNumberFormat="1" applyFont="1" applyFill="1" applyBorder="1" applyAlignment="1" applyProtection="1">
      <alignment horizontal="right"/>
    </xf>
    <xf numFmtId="41" fontId="16" fillId="4" borderId="1" xfId="9" applyNumberFormat="1" applyFont="1" applyFill="1" applyBorder="1" applyAlignment="1" applyProtection="1">
      <alignment horizontal="right"/>
    </xf>
    <xf numFmtId="171" fontId="22" fillId="4" borderId="0" xfId="9" applyNumberFormat="1" applyFont="1" applyFill="1" applyBorder="1" applyAlignment="1" applyProtection="1"/>
    <xf numFmtId="171" fontId="22" fillId="3" borderId="0" xfId="9" applyNumberFormat="1" applyFont="1" applyFill="1" applyBorder="1" applyAlignment="1" applyProtection="1"/>
    <xf numFmtId="171" fontId="16" fillId="4" borderId="0" xfId="9" applyNumberFormat="1" applyFont="1" applyFill="1" applyBorder="1" applyAlignment="1" applyProtection="1"/>
    <xf numFmtId="0" fontId="16" fillId="4" borderId="3" xfId="17" applyFont="1" applyFill="1" applyBorder="1" applyAlignment="1" applyProtection="1">
      <alignment horizontal="center" wrapText="1"/>
    </xf>
    <xf numFmtId="0" fontId="0" fillId="3" borderId="3" xfId="17" applyFont="1" applyFill="1" applyBorder="1" applyProtection="1"/>
    <xf numFmtId="0" fontId="16" fillId="4" borderId="0" xfId="17" applyFont="1" applyFill="1" applyBorder="1" applyProtection="1"/>
    <xf numFmtId="41" fontId="22" fillId="4" borderId="17" xfId="9" applyNumberFormat="1" applyFont="1" applyFill="1" applyBorder="1" applyAlignment="1" applyProtection="1">
      <alignment horizontal="right"/>
    </xf>
    <xf numFmtId="41" fontId="22" fillId="4" borderId="3" xfId="9" applyNumberFormat="1" applyFont="1" applyFill="1" applyBorder="1" applyAlignment="1" applyProtection="1">
      <alignment horizontal="right"/>
    </xf>
    <xf numFmtId="0" fontId="22" fillId="4" borderId="0" xfId="17" applyFont="1" applyFill="1" applyProtection="1"/>
    <xf numFmtId="0" fontId="22" fillId="4" borderId="35" xfId="17" applyFont="1" applyFill="1" applyBorder="1" applyAlignment="1" applyProtection="1">
      <alignment horizontal="center"/>
    </xf>
    <xf numFmtId="0" fontId="16" fillId="4" borderId="35" xfId="17" applyFont="1" applyFill="1" applyBorder="1" applyAlignment="1" applyProtection="1">
      <alignment horizontal="center"/>
    </xf>
    <xf numFmtId="0" fontId="22" fillId="4" borderId="25" xfId="17" applyFont="1" applyFill="1" applyBorder="1" applyAlignment="1" applyProtection="1">
      <alignment horizontal="center"/>
    </xf>
    <xf numFmtId="0" fontId="16" fillId="4" borderId="25" xfId="17" applyFont="1" applyFill="1" applyBorder="1" applyAlignment="1" applyProtection="1">
      <alignment horizontal="center"/>
    </xf>
    <xf numFmtId="0" fontId="22" fillId="4" borderId="26" xfId="17" applyFont="1" applyFill="1" applyBorder="1" applyAlignment="1" applyProtection="1">
      <alignment horizontal="center"/>
    </xf>
    <xf numFmtId="0" fontId="16" fillId="4" borderId="26" xfId="17" applyFont="1" applyFill="1" applyBorder="1" applyAlignment="1" applyProtection="1">
      <alignment horizontal="center"/>
    </xf>
    <xf numFmtId="0" fontId="16" fillId="4" borderId="8" xfId="23" applyFont="1" applyFill="1" applyBorder="1" applyAlignment="1" applyProtection="1"/>
    <xf numFmtId="41" fontId="22" fillId="4" borderId="6" xfId="17" applyNumberFormat="1" applyFont="1" applyFill="1" applyBorder="1" applyAlignment="1" applyProtection="1">
      <alignment horizontal="center"/>
      <protection locked="0"/>
    </xf>
    <xf numFmtId="41" fontId="16" fillId="4" borderId="18" xfId="17" applyNumberFormat="1" applyFont="1" applyFill="1" applyBorder="1" applyAlignment="1" applyProtection="1">
      <alignment horizontal="center"/>
    </xf>
    <xf numFmtId="41" fontId="16" fillId="4" borderId="6" xfId="17" applyNumberFormat="1" applyFont="1" applyFill="1" applyBorder="1" applyAlignment="1" applyProtection="1">
      <alignment horizontal="center"/>
    </xf>
    <xf numFmtId="41" fontId="16" fillId="4" borderId="7" xfId="17" applyNumberFormat="1" applyFont="1" applyFill="1" applyBorder="1" applyAlignment="1" applyProtection="1">
      <alignment horizontal="center"/>
    </xf>
    <xf numFmtId="0" fontId="16" fillId="4" borderId="10" xfId="23" applyFont="1" applyFill="1" applyBorder="1" applyAlignment="1" applyProtection="1"/>
    <xf numFmtId="41" fontId="22" fillId="4" borderId="33" xfId="17" applyNumberFormat="1" applyFont="1" applyFill="1" applyBorder="1" applyAlignment="1" applyProtection="1">
      <alignment horizontal="center"/>
      <protection locked="0"/>
    </xf>
    <xf numFmtId="41" fontId="16" fillId="4" borderId="33" xfId="17" applyNumberFormat="1" applyFont="1" applyFill="1" applyBorder="1" applyAlignment="1" applyProtection="1">
      <alignment horizontal="center"/>
    </xf>
    <xf numFmtId="41" fontId="16" fillId="4" borderId="36" xfId="17" applyNumberFormat="1" applyFont="1" applyFill="1" applyBorder="1" applyAlignment="1" applyProtection="1">
      <alignment horizontal="center"/>
    </xf>
    <xf numFmtId="0" fontId="0" fillId="3" borderId="0" xfId="6" applyFont="1" applyFill="1" applyProtection="1"/>
    <xf numFmtId="0" fontId="77" fillId="4" borderId="0" xfId="24" applyFill="1" applyProtection="1"/>
    <xf numFmtId="0" fontId="24" fillId="4" borderId="0" xfId="24" applyFont="1" applyFill="1" applyProtection="1"/>
    <xf numFmtId="41" fontId="40" fillId="4" borderId="1" xfId="24" applyNumberFormat="1" applyFont="1" applyFill="1" applyBorder="1" applyAlignment="1" applyProtection="1">
      <alignment horizontal="right"/>
    </xf>
    <xf numFmtId="41" fontId="40" fillId="4" borderId="2" xfId="24" applyNumberFormat="1" applyFont="1" applyFill="1" applyBorder="1" applyAlignment="1" applyProtection="1">
      <alignment horizontal="right"/>
    </xf>
    <xf numFmtId="41" fontId="24" fillId="4" borderId="2" xfId="24" applyNumberFormat="1" applyFont="1" applyFill="1" applyBorder="1" applyAlignment="1" applyProtection="1">
      <alignment horizontal="right"/>
    </xf>
    <xf numFmtId="0" fontId="24" fillId="4" borderId="3" xfId="24" applyFont="1" applyFill="1" applyBorder="1" applyAlignment="1" applyProtection="1">
      <alignment horizontal="right"/>
    </xf>
    <xf numFmtId="0" fontId="24" fillId="4" borderId="0" xfId="24" applyFont="1" applyFill="1" applyBorder="1" applyProtection="1"/>
    <xf numFmtId="171" fontId="24" fillId="4" borderId="5" xfId="9" applyNumberFormat="1" applyFont="1" applyFill="1" applyBorder="1" applyAlignment="1" applyProtection="1">
      <alignment horizontal="center"/>
    </xf>
    <xf numFmtId="41" fontId="40" fillId="3" borderId="21" xfId="9" applyNumberFormat="1" applyFont="1" applyFill="1" applyBorder="1" applyAlignment="1" applyProtection="1">
      <alignment horizontal="right"/>
      <protection locked="0"/>
    </xf>
    <xf numFmtId="41" fontId="40" fillId="4" borderId="22" xfId="9" applyNumberFormat="1" applyFont="1" applyFill="1" applyBorder="1" applyAlignment="1" applyProtection="1">
      <alignment horizontal="right"/>
      <protection locked="0"/>
    </xf>
    <xf numFmtId="41" fontId="24" fillId="4" borderId="22" xfId="9" applyNumberFormat="1" applyFont="1" applyFill="1" applyBorder="1" applyAlignment="1" applyProtection="1">
      <alignment horizontal="right"/>
    </xf>
    <xf numFmtId="171" fontId="24" fillId="4" borderId="7" xfId="9" applyNumberFormat="1" applyFont="1" applyFill="1" applyBorder="1" applyAlignment="1" applyProtection="1">
      <alignment horizontal="center"/>
    </xf>
    <xf numFmtId="41" fontId="40" fillId="3" borderId="9" xfId="9" applyNumberFormat="1" applyFont="1" applyFill="1" applyBorder="1" applyAlignment="1" applyProtection="1">
      <alignment horizontal="right"/>
      <protection locked="0"/>
    </xf>
    <xf numFmtId="41" fontId="40" fillId="4" borderId="8" xfId="9" applyNumberFormat="1" applyFont="1" applyFill="1" applyBorder="1" applyAlignment="1" applyProtection="1">
      <alignment horizontal="right"/>
      <protection locked="0"/>
    </xf>
    <xf numFmtId="41" fontId="40" fillId="3" borderId="6" xfId="9" applyNumberFormat="1" applyFont="1" applyFill="1" applyBorder="1" applyAlignment="1" applyProtection="1">
      <alignment horizontal="right"/>
      <protection locked="0"/>
    </xf>
    <xf numFmtId="41" fontId="40" fillId="4" borderId="0" xfId="9" applyNumberFormat="1" applyFont="1" applyFill="1" applyBorder="1" applyAlignment="1" applyProtection="1">
      <alignment horizontal="right"/>
      <protection locked="0"/>
    </xf>
    <xf numFmtId="41" fontId="40" fillId="3" borderId="1" xfId="9" applyNumberFormat="1" applyFont="1" applyFill="1" applyBorder="1" applyAlignment="1" applyProtection="1">
      <alignment horizontal="right"/>
      <protection locked="0"/>
    </xf>
    <xf numFmtId="41" fontId="40" fillId="4" borderId="2" xfId="9" applyNumberFormat="1" applyFont="1" applyFill="1" applyBorder="1" applyAlignment="1" applyProtection="1">
      <alignment horizontal="right"/>
      <protection locked="0"/>
    </xf>
    <xf numFmtId="41" fontId="24" fillId="3" borderId="0" xfId="24" applyNumberFormat="1" applyFont="1" applyFill="1" applyAlignment="1" applyProtection="1">
      <alignment horizontal="right"/>
      <protection locked="0"/>
    </xf>
    <xf numFmtId="41" fontId="24" fillId="4" borderId="0" xfId="24" applyNumberFormat="1" applyFont="1" applyFill="1" applyAlignment="1" applyProtection="1">
      <alignment horizontal="right"/>
      <protection locked="0"/>
    </xf>
    <xf numFmtId="41" fontId="24" fillId="4" borderId="0" xfId="24" applyNumberFormat="1" applyFont="1" applyFill="1" applyBorder="1" applyAlignment="1" applyProtection="1">
      <alignment horizontal="right"/>
    </xf>
    <xf numFmtId="171" fontId="24" fillId="4" borderId="2" xfId="9" applyNumberFormat="1" applyFont="1" applyFill="1" applyBorder="1" applyAlignment="1" applyProtection="1">
      <alignment horizontal="center"/>
    </xf>
    <xf numFmtId="0" fontId="24" fillId="4" borderId="8" xfId="24" applyFont="1" applyFill="1" applyBorder="1" applyProtection="1"/>
    <xf numFmtId="171" fontId="24" fillId="4" borderId="3" xfId="9" applyNumberFormat="1" applyFont="1" applyFill="1" applyBorder="1" applyAlignment="1" applyProtection="1">
      <alignment horizontal="center"/>
    </xf>
    <xf numFmtId="171" fontId="0" fillId="4" borderId="0" xfId="9" applyNumberFormat="1" applyFont="1" applyFill="1" applyBorder="1" applyAlignment="1" applyProtection="1">
      <alignment horizontal="center"/>
    </xf>
    <xf numFmtId="0" fontId="16" fillId="4" borderId="0" xfId="24" applyFont="1" applyFill="1" applyProtection="1"/>
    <xf numFmtId="171" fontId="16" fillId="4" borderId="5" xfId="9" applyNumberFormat="1" applyFont="1" applyFill="1" applyBorder="1" applyAlignment="1" applyProtection="1">
      <alignment horizontal="center"/>
    </xf>
    <xf numFmtId="0" fontId="24" fillId="4" borderId="0" xfId="24" applyFont="1" applyFill="1" applyAlignment="1" applyProtection="1">
      <alignment horizontal="left" wrapText="1"/>
    </xf>
    <xf numFmtId="41" fontId="40" fillId="4" borderId="2" xfId="24" applyNumberFormat="1" applyFont="1" applyFill="1" applyBorder="1" applyAlignment="1" applyProtection="1">
      <alignment horizontal="center"/>
    </xf>
    <xf numFmtId="41" fontId="24" fillId="3" borderId="2" xfId="24" applyNumberFormat="1" applyFont="1" applyFill="1" applyBorder="1" applyAlignment="1" applyProtection="1">
      <alignment horizontal="right"/>
    </xf>
    <xf numFmtId="41" fontId="40" fillId="4" borderId="19" xfId="24" applyNumberFormat="1" applyFont="1" applyFill="1" applyBorder="1" applyAlignment="1" applyProtection="1">
      <alignment horizontal="center"/>
    </xf>
    <xf numFmtId="41" fontId="40" fillId="4" borderId="4" xfId="24" applyNumberFormat="1" applyFont="1" applyFill="1" applyBorder="1" applyAlignment="1" applyProtection="1">
      <alignment horizontal="right"/>
    </xf>
    <xf numFmtId="41" fontId="40" fillId="4" borderId="4" xfId="24" applyNumberFormat="1" applyFont="1" applyFill="1" applyBorder="1" applyAlignment="1" applyProtection="1">
      <alignment horizontal="center"/>
    </xf>
    <xf numFmtId="0" fontId="40" fillId="4" borderId="4" xfId="24" applyNumberFormat="1" applyFont="1" applyFill="1" applyBorder="1" applyAlignment="1" applyProtection="1">
      <alignment horizontal="right"/>
    </xf>
    <xf numFmtId="41" fontId="24" fillId="3" borderId="4" xfId="24" applyNumberFormat="1" applyFont="1" applyFill="1" applyBorder="1" applyAlignment="1" applyProtection="1">
      <alignment horizontal="right"/>
    </xf>
    <xf numFmtId="0" fontId="24" fillId="4" borderId="20" xfId="24" applyFont="1" applyFill="1" applyBorder="1" applyAlignment="1" applyProtection="1">
      <alignment horizontal="right"/>
    </xf>
    <xf numFmtId="41" fontId="40" fillId="4" borderId="6" xfId="24" applyNumberFormat="1" applyFont="1" applyFill="1" applyBorder="1" applyAlignment="1" applyProtection="1">
      <alignment horizontal="right"/>
    </xf>
    <xf numFmtId="41" fontId="40" fillId="4" borderId="0" xfId="24" applyNumberFormat="1" applyFont="1" applyFill="1" applyBorder="1" applyAlignment="1" applyProtection="1">
      <alignment horizontal="right"/>
    </xf>
    <xf numFmtId="0" fontId="40" fillId="4" borderId="0" xfId="24" applyNumberFormat="1" applyFont="1" applyFill="1" applyBorder="1" applyAlignment="1" applyProtection="1">
      <alignment horizontal="right"/>
    </xf>
    <xf numFmtId="41" fontId="24" fillId="3" borderId="0" xfId="24" applyNumberFormat="1" applyFont="1" applyFill="1" applyBorder="1" applyAlignment="1" applyProtection="1">
      <alignment horizontal="right"/>
    </xf>
    <xf numFmtId="0" fontId="24" fillId="4" borderId="7" xfId="24" applyFont="1" applyFill="1" applyBorder="1" applyAlignment="1" applyProtection="1">
      <alignment horizontal="right"/>
    </xf>
    <xf numFmtId="41" fontId="40" fillId="4" borderId="15" xfId="24" applyNumberFormat="1" applyFont="1" applyFill="1" applyBorder="1" applyAlignment="1" applyProtection="1">
      <alignment horizontal="right"/>
    </xf>
    <xf numFmtId="41" fontId="40" fillId="4" borderId="5" xfId="24" applyNumberFormat="1" applyFont="1" applyFill="1" applyBorder="1" applyAlignment="1" applyProtection="1">
      <alignment horizontal="right"/>
    </xf>
    <xf numFmtId="0" fontId="40" fillId="4" borderId="5" xfId="24" applyNumberFormat="1" applyFont="1" applyFill="1" applyBorder="1" applyAlignment="1" applyProtection="1">
      <alignment horizontal="right"/>
    </xf>
    <xf numFmtId="0" fontId="24" fillId="4" borderId="17" xfId="24" applyFont="1" applyFill="1" applyBorder="1" applyAlignment="1" applyProtection="1">
      <alignment horizontal="right"/>
    </xf>
    <xf numFmtId="0" fontId="24" fillId="4" borderId="19" xfId="24" applyFont="1" applyFill="1" applyBorder="1" applyProtection="1"/>
    <xf numFmtId="0" fontId="24" fillId="4" borderId="4" xfId="24" applyFont="1" applyFill="1" applyBorder="1" applyProtection="1"/>
    <xf numFmtId="0" fontId="24" fillId="4" borderId="7" xfId="24" applyFont="1" applyFill="1" applyBorder="1" applyProtection="1"/>
    <xf numFmtId="0" fontId="48" fillId="4" borderId="0" xfId="24" applyFont="1" applyFill="1" applyBorder="1" applyAlignment="1" applyProtection="1"/>
    <xf numFmtId="41" fontId="40" fillId="4" borderId="6" xfId="24" applyNumberFormat="1" applyFont="1" applyFill="1" applyBorder="1" applyAlignment="1" applyProtection="1">
      <alignment horizontal="right"/>
      <protection locked="0"/>
    </xf>
    <xf numFmtId="41" fontId="40" fillId="4" borderId="0" xfId="24" applyNumberFormat="1" applyFont="1" applyFill="1" applyBorder="1" applyAlignment="1" applyProtection="1">
      <alignment horizontal="right"/>
      <protection locked="0"/>
    </xf>
    <xf numFmtId="0" fontId="24" fillId="4" borderId="8" xfId="24" applyFont="1" applyFill="1" applyBorder="1" applyAlignment="1" applyProtection="1">
      <alignment horizontal="left" indent="3"/>
    </xf>
    <xf numFmtId="41" fontId="40" fillId="5" borderId="9" xfId="9" applyNumberFormat="1" applyFont="1" applyFill="1" applyBorder="1" applyAlignment="1" applyProtection="1">
      <alignment horizontal="right"/>
      <protection locked="0"/>
    </xf>
    <xf numFmtId="41" fontId="40" fillId="5" borderId="8" xfId="9" applyNumberFormat="1" applyFont="1" applyFill="1" applyBorder="1" applyAlignment="1" applyProtection="1">
      <alignment horizontal="right"/>
      <protection locked="0"/>
    </xf>
    <xf numFmtId="0" fontId="24" fillId="4" borderId="10" xfId="24" applyFont="1" applyFill="1" applyBorder="1" applyAlignment="1" applyProtection="1">
      <alignment horizontal="left" indent="2"/>
    </xf>
    <xf numFmtId="41" fontId="40" fillId="5" borderId="14" xfId="9" applyNumberFormat="1" applyFont="1" applyFill="1" applyBorder="1" applyAlignment="1" applyProtection="1">
      <alignment horizontal="right"/>
      <protection locked="0"/>
    </xf>
    <xf numFmtId="41" fontId="40" fillId="5" borderId="12" xfId="9" applyNumberFormat="1" applyFont="1" applyFill="1" applyBorder="1" applyAlignment="1" applyProtection="1">
      <alignment horizontal="right"/>
      <protection locked="0"/>
    </xf>
    <xf numFmtId="41" fontId="40" fillId="4" borderId="12" xfId="9" applyNumberFormat="1" applyFont="1" applyFill="1" applyBorder="1" applyAlignment="1" applyProtection="1">
      <alignment horizontal="right"/>
      <protection locked="0"/>
    </xf>
    <xf numFmtId="171" fontId="24" fillId="4" borderId="7" xfId="9" applyNumberFormat="1" applyFont="1" applyFill="1" applyBorder="1" applyAlignment="1" applyProtection="1">
      <alignment horizontal="right"/>
    </xf>
    <xf numFmtId="41" fontId="40" fillId="5" borderId="1" xfId="9" applyNumberFormat="1" applyFont="1" applyFill="1" applyBorder="1" applyAlignment="1" applyProtection="1">
      <alignment horizontal="right"/>
      <protection locked="0"/>
    </xf>
    <xf numFmtId="41" fontId="40" fillId="5" borderId="2" xfId="9" applyNumberFormat="1" applyFont="1" applyFill="1" applyBorder="1" applyAlignment="1" applyProtection="1">
      <alignment horizontal="right"/>
      <protection locked="0"/>
    </xf>
    <xf numFmtId="0" fontId="9" fillId="4" borderId="0" xfId="24" applyFont="1" applyFill="1" applyAlignment="1" applyProtection="1">
      <alignment horizontal="left" vertical="top"/>
      <protection locked="0"/>
    </xf>
    <xf numFmtId="0" fontId="9" fillId="0" borderId="0" xfId="24" applyFont="1" applyFill="1" applyAlignment="1" applyProtection="1">
      <alignment horizontal="left" vertical="center"/>
      <protection locked="0"/>
    </xf>
    <xf numFmtId="0" fontId="9" fillId="4" borderId="0" xfId="24" applyFont="1" applyFill="1" applyAlignment="1" applyProtection="1">
      <alignment horizontal="left"/>
      <protection locked="0"/>
    </xf>
    <xf numFmtId="0" fontId="49" fillId="0" borderId="0" xfId="0" applyFont="1" applyAlignment="1" applyProtection="1"/>
    <xf numFmtId="0" fontId="50" fillId="0" borderId="0" xfId="0" applyFont="1" applyAlignment="1" applyProtection="1"/>
    <xf numFmtId="0" fontId="51" fillId="0" borderId="0" xfId="0" applyFont="1" applyAlignment="1" applyProtection="1"/>
    <xf numFmtId="0" fontId="77" fillId="4" borderId="0" xfId="23" applyFill="1" applyProtection="1"/>
    <xf numFmtId="0" fontId="13" fillId="4" borderId="0" xfId="23" applyFont="1" applyFill="1" applyAlignment="1" applyProtection="1">
      <alignment horizontal="left"/>
    </xf>
    <xf numFmtId="0" fontId="13" fillId="4" borderId="0" xfId="23" applyFont="1" applyFill="1" applyProtection="1"/>
    <xf numFmtId="0" fontId="13" fillId="4" borderId="3" xfId="23" applyFont="1" applyFill="1" applyBorder="1" applyAlignment="1" applyProtection="1">
      <alignment horizontal="center"/>
    </xf>
    <xf numFmtId="0" fontId="13" fillId="4" borderId="2" xfId="23" applyFont="1" applyFill="1" applyBorder="1" applyAlignment="1" applyProtection="1">
      <alignment horizontal="center"/>
    </xf>
    <xf numFmtId="41" fontId="52" fillId="4" borderId="35" xfId="23" applyNumberFormat="1" applyFont="1" applyFill="1" applyBorder="1" applyAlignment="1" applyProtection="1">
      <alignment horizontal="center"/>
    </xf>
    <xf numFmtId="41" fontId="52" fillId="4" borderId="3" xfId="23" applyNumberFormat="1" applyFont="1" applyFill="1" applyBorder="1" applyAlignment="1" applyProtection="1">
      <alignment horizontal="center"/>
    </xf>
    <xf numFmtId="41" fontId="52" fillId="4" borderId="5" xfId="23" applyNumberFormat="1" applyFont="1" applyFill="1" applyBorder="1" applyAlignment="1" applyProtection="1">
      <alignment horizontal="center"/>
    </xf>
    <xf numFmtId="41" fontId="13" fillId="4" borderId="17" xfId="23" applyNumberFormat="1" applyFont="1" applyFill="1" applyBorder="1" applyAlignment="1" applyProtection="1">
      <alignment horizontal="center"/>
    </xf>
    <xf numFmtId="41" fontId="13" fillId="4" borderId="35" xfId="23" applyNumberFormat="1" applyFont="1" applyFill="1" applyBorder="1" applyAlignment="1" applyProtection="1">
      <alignment horizontal="center"/>
    </xf>
    <xf numFmtId="41" fontId="13" fillId="4" borderId="3" xfId="23" applyNumberFormat="1" applyFont="1" applyFill="1" applyBorder="1" applyAlignment="1" applyProtection="1">
      <alignment horizontal="center"/>
    </xf>
    <xf numFmtId="41" fontId="13" fillId="4" borderId="5" xfId="23" applyNumberFormat="1" applyFont="1" applyFill="1" applyBorder="1" applyAlignment="1" applyProtection="1">
      <alignment horizontal="center"/>
    </xf>
    <xf numFmtId="0" fontId="52" fillId="4" borderId="19" xfId="23" applyFont="1" applyFill="1" applyBorder="1" applyAlignment="1" applyProtection="1">
      <alignment horizontal="center"/>
    </xf>
    <xf numFmtId="0" fontId="52" fillId="4" borderId="4" xfId="23" applyFont="1" applyFill="1" applyBorder="1" applyAlignment="1" applyProtection="1">
      <alignment horizontal="center"/>
    </xf>
    <xf numFmtId="0" fontId="13" fillId="4" borderId="20" xfId="23" applyFont="1" applyFill="1" applyBorder="1" applyAlignment="1" applyProtection="1">
      <alignment horizontal="center"/>
    </xf>
    <xf numFmtId="0" fontId="13" fillId="4" borderId="19" xfId="23" applyFont="1" applyFill="1" applyBorder="1" applyAlignment="1" applyProtection="1">
      <alignment horizontal="center"/>
    </xf>
    <xf numFmtId="0" fontId="13" fillId="4" borderId="4" xfId="23" applyFont="1" applyFill="1" applyBorder="1" applyAlignment="1" applyProtection="1">
      <alignment horizontal="center"/>
    </xf>
    <xf numFmtId="0" fontId="13" fillId="4" borderId="0" xfId="23" applyFont="1" applyFill="1" applyBorder="1" applyAlignment="1" applyProtection="1"/>
    <xf numFmtId="0" fontId="52" fillId="4" borderId="6" xfId="23" applyFont="1" applyFill="1" applyBorder="1" applyAlignment="1" applyProtection="1">
      <alignment horizontal="center"/>
    </xf>
    <xf numFmtId="0" fontId="52" fillId="4" borderId="0" xfId="23" applyFont="1" applyFill="1" applyBorder="1" applyAlignment="1" applyProtection="1">
      <alignment horizontal="center"/>
    </xf>
    <xf numFmtId="0" fontId="13" fillId="4" borderId="7" xfId="23" applyFont="1" applyFill="1" applyBorder="1" applyAlignment="1" applyProtection="1">
      <alignment horizontal="center"/>
    </xf>
    <xf numFmtId="0" fontId="13" fillId="4" borderId="6" xfId="23" applyFont="1" applyFill="1" applyBorder="1" applyAlignment="1" applyProtection="1">
      <alignment horizontal="center"/>
    </xf>
    <xf numFmtId="0" fontId="13" fillId="4" borderId="0" xfId="23" applyFont="1" applyFill="1" applyBorder="1" applyAlignment="1" applyProtection="1">
      <alignment horizontal="center"/>
    </xf>
    <xf numFmtId="0" fontId="13" fillId="4" borderId="8" xfId="23" applyFont="1" applyFill="1" applyBorder="1" applyAlignment="1" applyProtection="1">
      <alignment horizontal="left"/>
    </xf>
    <xf numFmtId="0" fontId="13" fillId="4" borderId="8" xfId="23" applyFont="1" applyFill="1" applyBorder="1" applyAlignment="1" applyProtection="1">
      <alignment horizontal="left" indent="2"/>
    </xf>
    <xf numFmtId="41" fontId="52" fillId="5" borderId="9" xfId="9" applyNumberFormat="1" applyFont="1" applyFill="1" applyBorder="1" applyAlignment="1" applyProtection="1">
      <alignment horizontal="right"/>
      <protection locked="0"/>
    </xf>
    <xf numFmtId="41" fontId="52" fillId="5" borderId="8" xfId="9" applyNumberFormat="1" applyFont="1" applyFill="1" applyBorder="1" applyAlignment="1" applyProtection="1">
      <alignment horizontal="right"/>
      <protection locked="0"/>
    </xf>
    <xf numFmtId="41" fontId="13" fillId="4" borderId="7" xfId="9" applyNumberFormat="1" applyFont="1" applyFill="1" applyBorder="1" applyAlignment="1" applyProtection="1">
      <alignment horizontal="right"/>
    </xf>
    <xf numFmtId="41" fontId="13" fillId="3" borderId="9" xfId="9" applyNumberFormat="1" applyFont="1" applyFill="1" applyBorder="1" applyAlignment="1" applyProtection="1">
      <alignment horizontal="right"/>
      <protection locked="0"/>
    </xf>
    <xf numFmtId="41" fontId="13" fillId="3" borderId="8" xfId="9" applyNumberFormat="1" applyFont="1" applyFill="1" applyBorder="1" applyAlignment="1" applyProtection="1">
      <alignment horizontal="right"/>
      <protection locked="0"/>
    </xf>
    <xf numFmtId="41" fontId="52" fillId="5" borderId="6" xfId="9" applyNumberFormat="1" applyFont="1" applyFill="1" applyBorder="1" applyAlignment="1" applyProtection="1">
      <alignment horizontal="right"/>
      <protection locked="0"/>
    </xf>
    <xf numFmtId="41" fontId="52" fillId="5" borderId="0" xfId="9" applyNumberFormat="1" applyFont="1" applyFill="1" applyBorder="1" applyAlignment="1" applyProtection="1">
      <alignment horizontal="right"/>
      <protection locked="0"/>
    </xf>
    <xf numFmtId="41" fontId="13" fillId="3" borderId="6" xfId="9" applyNumberFormat="1" applyFont="1" applyFill="1" applyBorder="1" applyAlignment="1" applyProtection="1">
      <alignment horizontal="right"/>
      <protection locked="0"/>
    </xf>
    <xf numFmtId="41" fontId="13" fillId="3" borderId="0" xfId="9" applyNumberFormat="1" applyFont="1" applyFill="1" applyBorder="1" applyAlignment="1" applyProtection="1">
      <alignment horizontal="right"/>
      <protection locked="0"/>
    </xf>
    <xf numFmtId="41" fontId="52" fillId="5" borderId="1" xfId="9" applyNumberFormat="1" applyFont="1" applyFill="1" applyBorder="1" applyAlignment="1" applyProtection="1">
      <alignment horizontal="right"/>
      <protection locked="0"/>
    </xf>
    <xf numFmtId="41" fontId="52" fillId="5" borderId="2" xfId="9" applyNumberFormat="1" applyFont="1" applyFill="1" applyBorder="1" applyAlignment="1" applyProtection="1">
      <alignment horizontal="right"/>
      <protection locked="0"/>
    </xf>
    <xf numFmtId="41" fontId="13" fillId="4" borderId="3" xfId="9" applyNumberFormat="1" applyFont="1" applyFill="1" applyBorder="1" applyAlignment="1" applyProtection="1">
      <alignment horizontal="right"/>
    </xf>
    <xf numFmtId="41" fontId="13" fillId="3" borderId="1" xfId="9" applyNumberFormat="1" applyFont="1" applyFill="1" applyBorder="1" applyAlignment="1" applyProtection="1">
      <alignment horizontal="right"/>
      <protection locked="0"/>
    </xf>
    <xf numFmtId="41" fontId="13" fillId="3" borderId="2" xfId="9" applyNumberFormat="1" applyFont="1" applyFill="1" applyBorder="1" applyAlignment="1" applyProtection="1">
      <alignment horizontal="right"/>
      <protection locked="0"/>
    </xf>
    <xf numFmtId="0" fontId="52" fillId="4" borderId="12" xfId="23" applyFont="1" applyFill="1" applyBorder="1" applyProtection="1"/>
    <xf numFmtId="41" fontId="52" fillId="5" borderId="6" xfId="23" applyNumberFormat="1" applyFont="1" applyFill="1" applyBorder="1" applyAlignment="1" applyProtection="1">
      <alignment horizontal="right"/>
      <protection locked="0"/>
    </xf>
    <xf numFmtId="41" fontId="52" fillId="5" borderId="0" xfId="23" applyNumberFormat="1" applyFont="1" applyFill="1" applyBorder="1" applyAlignment="1" applyProtection="1">
      <alignment horizontal="right"/>
      <protection locked="0"/>
    </xf>
    <xf numFmtId="41" fontId="13" fillId="4" borderId="7" xfId="23" applyNumberFormat="1" applyFont="1" applyFill="1" applyBorder="1" applyAlignment="1" applyProtection="1">
      <alignment horizontal="right"/>
    </xf>
    <xf numFmtId="41" fontId="13" fillId="3" borderId="6" xfId="23" applyNumberFormat="1" applyFont="1" applyFill="1" applyBorder="1" applyAlignment="1" applyProtection="1">
      <alignment horizontal="right"/>
      <protection locked="0"/>
    </xf>
    <xf numFmtId="41" fontId="13" fillId="3" borderId="0" xfId="23" applyNumberFormat="1" applyFont="1" applyFill="1" applyBorder="1" applyAlignment="1" applyProtection="1">
      <alignment horizontal="right"/>
      <protection locked="0"/>
    </xf>
    <xf numFmtId="0" fontId="13" fillId="4" borderId="8" xfId="23" applyFont="1" applyFill="1" applyBorder="1" applyAlignment="1" applyProtection="1"/>
    <xf numFmtId="41" fontId="13" fillId="4" borderId="13" xfId="9" applyNumberFormat="1" applyFont="1" applyFill="1" applyBorder="1" applyAlignment="1" applyProtection="1">
      <alignment horizontal="right"/>
    </xf>
    <xf numFmtId="41" fontId="52" fillId="5" borderId="14" xfId="9" applyNumberFormat="1" applyFont="1" applyFill="1" applyBorder="1" applyAlignment="1" applyProtection="1">
      <alignment horizontal="right"/>
      <protection locked="0"/>
    </xf>
    <xf numFmtId="41" fontId="13" fillId="3" borderId="14" xfId="9" applyNumberFormat="1" applyFont="1" applyFill="1" applyBorder="1" applyAlignment="1" applyProtection="1">
      <alignment horizontal="right"/>
      <protection locked="0"/>
    </xf>
    <xf numFmtId="0" fontId="13" fillId="4" borderId="0" xfId="23" applyFont="1" applyFill="1" applyBorder="1" applyAlignment="1" applyProtection="1">
      <alignment horizontal="left" indent="2"/>
    </xf>
    <xf numFmtId="0" fontId="13" fillId="4" borderId="8" xfId="23" applyFont="1" applyFill="1" applyBorder="1" applyAlignment="1" applyProtection="1">
      <alignment horizontal="left" indent="3"/>
    </xf>
    <xf numFmtId="0" fontId="13" fillId="4" borderId="10" xfId="23" applyFont="1" applyFill="1" applyBorder="1" applyAlignment="1" applyProtection="1"/>
    <xf numFmtId="0" fontId="13" fillId="4" borderId="10" xfId="23" applyFont="1" applyFill="1" applyBorder="1" applyAlignment="1" applyProtection="1">
      <alignment horizontal="left" indent="3"/>
    </xf>
    <xf numFmtId="41" fontId="52" fillId="5" borderId="12" xfId="9" applyNumberFormat="1" applyFont="1" applyFill="1" applyBorder="1" applyAlignment="1" applyProtection="1">
      <alignment horizontal="right"/>
      <protection locked="0"/>
    </xf>
    <xf numFmtId="41" fontId="13" fillId="4" borderId="24" xfId="9" applyNumberFormat="1" applyFont="1" applyFill="1" applyBorder="1" applyAlignment="1" applyProtection="1">
      <alignment horizontal="right"/>
    </xf>
    <xf numFmtId="41" fontId="13" fillId="3" borderId="12" xfId="9" applyNumberFormat="1" applyFont="1" applyFill="1" applyBorder="1" applyAlignment="1" applyProtection="1">
      <alignment horizontal="right"/>
      <protection locked="0"/>
    </xf>
    <xf numFmtId="41" fontId="52" fillId="5" borderId="5" xfId="9" applyNumberFormat="1" applyFont="1" applyFill="1" applyBorder="1" applyAlignment="1" applyProtection="1">
      <alignment horizontal="right"/>
      <protection locked="0"/>
    </xf>
    <xf numFmtId="41" fontId="13" fillId="3" borderId="5" xfId="9" applyNumberFormat="1" applyFont="1" applyFill="1" applyBorder="1" applyAlignment="1" applyProtection="1">
      <alignment horizontal="right"/>
      <protection locked="0"/>
    </xf>
    <xf numFmtId="0" fontId="52" fillId="4" borderId="0" xfId="23" applyFont="1" applyFill="1" applyBorder="1" applyAlignment="1" applyProtection="1"/>
    <xf numFmtId="0" fontId="52" fillId="4" borderId="5" xfId="23" applyFont="1" applyFill="1" applyBorder="1" applyAlignment="1" applyProtection="1"/>
    <xf numFmtId="0" fontId="52" fillId="4" borderId="2" xfId="23" applyFont="1" applyFill="1" applyBorder="1" applyAlignment="1" applyProtection="1"/>
    <xf numFmtId="41" fontId="13" fillId="4" borderId="0" xfId="9" applyNumberFormat="1" applyFont="1" applyFill="1" applyBorder="1" applyAlignment="1" applyProtection="1">
      <alignment horizontal="right"/>
    </xf>
    <xf numFmtId="41" fontId="13" fillId="4" borderId="2" xfId="9" applyNumberFormat="1" applyFont="1" applyFill="1" applyBorder="1" applyAlignment="1" applyProtection="1">
      <alignment horizontal="right"/>
    </xf>
    <xf numFmtId="41" fontId="13" fillId="4" borderId="0" xfId="23" applyNumberFormat="1" applyFont="1" applyFill="1" applyBorder="1" applyAlignment="1" applyProtection="1">
      <alignment horizontal="right"/>
    </xf>
    <xf numFmtId="41" fontId="13" fillId="4" borderId="8" xfId="9" applyNumberFormat="1" applyFont="1" applyFill="1" applyBorder="1" applyAlignment="1" applyProtection="1">
      <alignment horizontal="right"/>
    </xf>
    <xf numFmtId="0" fontId="13" fillId="4" borderId="8" xfId="23" applyFont="1" applyFill="1" applyBorder="1" applyAlignment="1" applyProtection="1">
      <alignment horizontal="left" indent="1"/>
    </xf>
    <xf numFmtId="0" fontId="13" fillId="4" borderId="10" xfId="23" applyFont="1" applyFill="1" applyBorder="1" applyAlignment="1" applyProtection="1">
      <alignment horizontal="left" indent="2"/>
    </xf>
    <xf numFmtId="0" fontId="77" fillId="4" borderId="0" xfId="23" applyFill="1" applyBorder="1" applyAlignment="1" applyProtection="1">
      <alignment horizontal="left" indent="3"/>
    </xf>
    <xf numFmtId="0" fontId="77" fillId="4" borderId="0" xfId="23" applyFill="1" applyBorder="1" applyProtection="1"/>
    <xf numFmtId="0" fontId="0" fillId="0" borderId="0" xfId="25" applyFont="1" applyProtection="1"/>
    <xf numFmtId="0" fontId="17" fillId="0" borderId="0" xfId="25" applyFont="1" applyAlignment="1" applyProtection="1">
      <alignment horizontal="center"/>
    </xf>
    <xf numFmtId="0" fontId="39" fillId="0" borderId="0" xfId="25" applyFont="1" applyProtection="1"/>
    <xf numFmtId="0" fontId="13" fillId="4" borderId="2" xfId="24" applyFont="1" applyFill="1" applyBorder="1" applyAlignment="1" applyProtection="1">
      <alignment horizontal="center"/>
    </xf>
    <xf numFmtId="0" fontId="13" fillId="4" borderId="3" xfId="24" applyFont="1" applyFill="1" applyBorder="1" applyAlignment="1" applyProtection="1">
      <alignment horizontal="center"/>
    </xf>
    <xf numFmtId="41" fontId="13" fillId="4" borderId="35" xfId="24" applyNumberFormat="1" applyFont="1" applyFill="1" applyBorder="1" applyAlignment="1" applyProtection="1">
      <alignment horizontal="center"/>
    </xf>
    <xf numFmtId="41" fontId="13" fillId="4" borderId="5" xfId="24" applyNumberFormat="1" applyFont="1" applyFill="1" applyBorder="1" applyAlignment="1" applyProtection="1">
      <alignment horizontal="center"/>
    </xf>
    <xf numFmtId="41" fontId="13" fillId="4" borderId="17" xfId="24" applyNumberFormat="1" applyFont="1" applyFill="1" applyBorder="1" applyAlignment="1" applyProtection="1">
      <alignment horizontal="center"/>
    </xf>
    <xf numFmtId="0" fontId="13" fillId="4" borderId="19" xfId="24" applyFont="1" applyFill="1" applyBorder="1" applyAlignment="1" applyProtection="1">
      <alignment horizontal="center"/>
    </xf>
    <xf numFmtId="0" fontId="13" fillId="4" borderId="4" xfId="24" applyFont="1" applyFill="1" applyBorder="1" applyAlignment="1" applyProtection="1">
      <alignment horizontal="center"/>
    </xf>
    <xf numFmtId="0" fontId="13" fillId="4" borderId="20" xfId="24" applyFont="1" applyFill="1" applyBorder="1" applyAlignment="1" applyProtection="1">
      <alignment horizontal="center"/>
    </xf>
    <xf numFmtId="0" fontId="13" fillId="4" borderId="6" xfId="24" applyFont="1" applyFill="1" applyBorder="1" applyAlignment="1" applyProtection="1">
      <alignment horizontal="center"/>
    </xf>
    <xf numFmtId="0" fontId="13" fillId="4" borderId="0" xfId="24" applyFont="1" applyFill="1" applyBorder="1" applyAlignment="1" applyProtection="1">
      <alignment horizontal="center"/>
    </xf>
    <xf numFmtId="0" fontId="13" fillId="4" borderId="7" xfId="24" applyFont="1" applyFill="1" applyBorder="1" applyAlignment="1" applyProtection="1">
      <alignment horizontal="center"/>
    </xf>
    <xf numFmtId="41" fontId="13" fillId="4" borderId="9" xfId="9" applyNumberFormat="1" applyFont="1" applyFill="1" applyBorder="1" applyAlignment="1" applyProtection="1">
      <alignment horizontal="right"/>
    </xf>
    <xf numFmtId="0" fontId="13" fillId="4" borderId="8" xfId="26" applyFont="1" applyFill="1" applyBorder="1" applyAlignment="1" applyProtection="1">
      <alignment horizontal="left"/>
    </xf>
    <xf numFmtId="0" fontId="13" fillId="4" borderId="8" xfId="26" applyFont="1" applyFill="1" applyBorder="1" applyAlignment="1" applyProtection="1">
      <alignment horizontal="left" indent="2"/>
    </xf>
    <xf numFmtId="41" fontId="13" fillId="4" borderId="6" xfId="9" applyNumberFormat="1" applyFont="1" applyFill="1" applyBorder="1" applyAlignment="1" applyProtection="1">
      <alignment horizontal="right"/>
    </xf>
    <xf numFmtId="41" fontId="13" fillId="4" borderId="1" xfId="9" applyNumberFormat="1" applyFont="1" applyFill="1" applyBorder="1" applyAlignment="1" applyProtection="1">
      <alignment horizontal="right"/>
    </xf>
    <xf numFmtId="41" fontId="13" fillId="4" borderId="6" xfId="9" applyNumberFormat="1" applyFont="1" applyFill="1" applyBorder="1" applyAlignment="1" applyProtection="1">
      <alignment horizontal="right"/>
      <protection locked="0"/>
    </xf>
    <xf numFmtId="41" fontId="13" fillId="4" borderId="0" xfId="9" applyNumberFormat="1" applyFont="1" applyFill="1" applyBorder="1" applyAlignment="1" applyProtection="1">
      <alignment horizontal="right"/>
      <protection locked="0"/>
    </xf>
    <xf numFmtId="41" fontId="13" fillId="4" borderId="6" xfId="27" applyNumberFormat="1" applyFont="1" applyFill="1" applyBorder="1" applyAlignment="1" applyProtection="1">
      <alignment horizontal="right"/>
      <protection locked="0"/>
    </xf>
    <xf numFmtId="41" fontId="13" fillId="4" borderId="0" xfId="27" applyNumberFormat="1" applyFont="1" applyFill="1" applyBorder="1" applyAlignment="1" applyProtection="1">
      <alignment horizontal="right"/>
      <protection locked="0"/>
    </xf>
    <xf numFmtId="41" fontId="13" fillId="4" borderId="0" xfId="24" applyNumberFormat="1" applyFont="1" applyFill="1" applyBorder="1" applyAlignment="1" applyProtection="1">
      <alignment horizontal="right"/>
    </xf>
    <xf numFmtId="41" fontId="13" fillId="4" borderId="7" xfId="24" applyNumberFormat="1" applyFont="1" applyFill="1" applyBorder="1" applyAlignment="1" applyProtection="1">
      <alignment horizontal="right"/>
    </xf>
    <xf numFmtId="41" fontId="13" fillId="4" borderId="9" xfId="9" applyNumberFormat="1" applyFont="1" applyFill="1" applyBorder="1" applyAlignment="1" applyProtection="1">
      <alignment horizontal="right"/>
      <protection locked="0"/>
    </xf>
    <xf numFmtId="41" fontId="13" fillId="4" borderId="8" xfId="9" applyNumberFormat="1" applyFont="1" applyFill="1" applyBorder="1" applyAlignment="1" applyProtection="1">
      <alignment horizontal="right"/>
      <protection locked="0"/>
    </xf>
    <xf numFmtId="41" fontId="13" fillId="4" borderId="14" xfId="9" applyNumberFormat="1" applyFont="1" applyFill="1" applyBorder="1" applyAlignment="1" applyProtection="1">
      <alignment horizontal="right"/>
      <protection locked="0"/>
    </xf>
    <xf numFmtId="41" fontId="13" fillId="4" borderId="1" xfId="9" applyNumberFormat="1" applyFont="1" applyFill="1" applyBorder="1" applyAlignment="1" applyProtection="1">
      <alignment horizontal="right"/>
      <protection locked="0"/>
    </xf>
    <xf numFmtId="41" fontId="13" fillId="4" borderId="2" xfId="9" applyNumberFormat="1" applyFont="1" applyFill="1" applyBorder="1" applyAlignment="1" applyProtection="1">
      <alignment horizontal="right"/>
      <protection locked="0"/>
    </xf>
    <xf numFmtId="41" fontId="13" fillId="4" borderId="12" xfId="9" applyNumberFormat="1" applyFont="1" applyFill="1" applyBorder="1" applyAlignment="1" applyProtection="1">
      <alignment horizontal="right"/>
      <protection locked="0"/>
    </xf>
    <xf numFmtId="41" fontId="13" fillId="4" borderId="5" xfId="9" applyNumberFormat="1" applyFont="1" applyFill="1" applyBorder="1" applyAlignment="1" applyProtection="1">
      <alignment horizontal="right"/>
    </xf>
    <xf numFmtId="0" fontId="52" fillId="4" borderId="0" xfId="23" applyFont="1" applyFill="1" applyBorder="1" applyProtection="1"/>
    <xf numFmtId="41" fontId="52" fillId="4" borderId="5" xfId="9" applyNumberFormat="1" applyFont="1" applyFill="1" applyBorder="1" applyAlignment="1" applyProtection="1">
      <alignment horizontal="right"/>
    </xf>
    <xf numFmtId="41" fontId="52" fillId="4" borderId="2" xfId="9" applyNumberFormat="1" applyFont="1" applyFill="1" applyBorder="1" applyAlignment="1" applyProtection="1">
      <alignment horizontal="right"/>
    </xf>
    <xf numFmtId="0" fontId="52" fillId="4" borderId="4" xfId="24" applyFont="1" applyFill="1" applyBorder="1" applyAlignment="1" applyProtection="1">
      <alignment horizontal="center"/>
    </xf>
    <xf numFmtId="0" fontId="52" fillId="4" borderId="20" xfId="24" applyFont="1" applyFill="1" applyBorder="1" applyAlignment="1" applyProtection="1">
      <alignment horizontal="center"/>
    </xf>
    <xf numFmtId="0" fontId="52" fillId="4" borderId="0" xfId="24" applyFont="1" applyFill="1" applyBorder="1" applyAlignment="1" applyProtection="1">
      <alignment horizontal="center"/>
    </xf>
    <xf numFmtId="0" fontId="52" fillId="4" borderId="7" xfId="24" applyFont="1" applyFill="1" applyBorder="1" applyAlignment="1" applyProtection="1">
      <alignment horizontal="center"/>
    </xf>
    <xf numFmtId="41" fontId="13" fillId="4" borderId="0" xfId="28" applyNumberFormat="1" applyFont="1" applyFill="1" applyBorder="1" applyAlignment="1" applyProtection="1">
      <alignment horizontal="right"/>
    </xf>
    <xf numFmtId="41" fontId="13" fillId="4" borderId="7" xfId="28" applyNumberFormat="1" applyFont="1" applyFill="1" applyBorder="1" applyAlignment="1" applyProtection="1">
      <alignment horizontal="right"/>
    </xf>
    <xf numFmtId="41" fontId="13" fillId="4" borderId="3" xfId="28" applyNumberFormat="1" applyFont="1" applyFill="1" applyBorder="1" applyAlignment="1" applyProtection="1">
      <alignment horizontal="right"/>
    </xf>
    <xf numFmtId="0" fontId="0" fillId="3" borderId="3" xfId="25" applyFont="1" applyFill="1" applyBorder="1" applyProtection="1"/>
    <xf numFmtId="0" fontId="13" fillId="4" borderId="0" xfId="23" applyFont="1" applyFill="1" applyBorder="1" applyAlignment="1" applyProtection="1">
      <alignment horizontal="left" indent="1"/>
    </xf>
    <xf numFmtId="0" fontId="77" fillId="4" borderId="0" xfId="23" applyFill="1" applyBorder="1" applyAlignment="1" applyProtection="1">
      <alignment horizontal="left"/>
    </xf>
    <xf numFmtId="0" fontId="34" fillId="0" borderId="0" xfId="23" applyFont="1" applyFill="1" applyAlignment="1" applyProtection="1">
      <alignment horizontal="left"/>
      <protection locked="0"/>
    </xf>
    <xf numFmtId="0" fontId="34" fillId="4" borderId="0" xfId="23" applyFont="1" applyFill="1" applyAlignment="1" applyProtection="1">
      <alignment horizontal="left"/>
      <protection locked="0"/>
    </xf>
    <xf numFmtId="0" fontId="0" fillId="3" borderId="0" xfId="0" applyFont="1" applyFill="1" applyBorder="1" applyAlignment="1"/>
    <xf numFmtId="0" fontId="3" fillId="3" borderId="0" xfId="0" applyFont="1" applyFill="1" applyAlignment="1"/>
    <xf numFmtId="0" fontId="11" fillId="3" borderId="0" xfId="0" applyFont="1" applyFill="1" applyAlignment="1">
      <alignment horizontal="left"/>
    </xf>
    <xf numFmtId="0" fontId="4" fillId="3" borderId="0" xfId="0" applyFont="1" applyFill="1" applyAlignment="1"/>
    <xf numFmtId="0" fontId="11" fillId="3" borderId="0" xfId="0" applyFont="1" applyFill="1" applyAlignment="1">
      <alignment horizontal="left" vertical="center"/>
    </xf>
    <xf numFmtId="0" fontId="4" fillId="3" borderId="0" xfId="0" applyFont="1" applyFill="1" applyAlignment="1">
      <alignment horizontal="left" vertical="center" wrapText="1"/>
    </xf>
    <xf numFmtId="0" fontId="4" fillId="3" borderId="0" xfId="0" applyFont="1" applyFill="1" applyAlignment="1">
      <alignment horizontal="left"/>
    </xf>
    <xf numFmtId="0" fontId="4" fillId="3" borderId="0" xfId="0" applyFont="1" applyFill="1" applyAlignment="1">
      <alignment wrapText="1"/>
    </xf>
    <xf numFmtId="0" fontId="4" fillId="3" borderId="0" xfId="0" applyFont="1" applyFill="1" applyAlignment="1">
      <alignment horizontal="left" wrapText="1"/>
    </xf>
    <xf numFmtId="0" fontId="3" fillId="3" borderId="0" xfId="0" applyFont="1" applyFill="1" applyAlignment="1">
      <alignment horizontal="left"/>
    </xf>
    <xf numFmtId="0" fontId="0" fillId="4" borderId="0" xfId="0" applyFont="1" applyFill="1" applyBorder="1" applyAlignment="1"/>
    <xf numFmtId="167" fontId="45" fillId="4" borderId="0" xfId="9" applyNumberFormat="1" applyFont="1" applyFill="1" applyBorder="1" applyAlignment="1" applyProtection="1">
      <protection locked="0"/>
    </xf>
    <xf numFmtId="167" fontId="45" fillId="4" borderId="0" xfId="9" applyNumberFormat="1" applyFont="1" applyFill="1" applyBorder="1" applyAlignment="1" applyProtection="1"/>
    <xf numFmtId="167" fontId="23" fillId="4" borderId="0" xfId="9" applyNumberFormat="1" applyFont="1" applyFill="1" applyBorder="1" applyAlignment="1" applyProtection="1">
      <protection locked="0"/>
    </xf>
    <xf numFmtId="167" fontId="23" fillId="4" borderId="0" xfId="9" applyNumberFormat="1" applyFont="1" applyFill="1" applyBorder="1" applyAlignment="1" applyProtection="1"/>
    <xf numFmtId="0" fontId="24" fillId="4" borderId="0" xfId="17" applyFont="1" applyFill="1" applyBorder="1" applyAlignment="1" applyProtection="1">
      <alignment horizontal="left"/>
    </xf>
    <xf numFmtId="0" fontId="24" fillId="4" borderId="0" xfId="17" applyFont="1" applyFill="1" applyBorder="1" applyAlignment="1" applyProtection="1"/>
    <xf numFmtId="0" fontId="40" fillId="4" borderId="0" xfId="17" applyFont="1" applyFill="1" applyBorder="1" applyAlignment="1" applyProtection="1"/>
    <xf numFmtId="0" fontId="40" fillId="3" borderId="6" xfId="17" applyFont="1" applyFill="1" applyBorder="1" applyAlignment="1" applyProtection="1">
      <alignment horizontal="right"/>
    </xf>
    <xf numFmtId="173" fontId="45" fillId="4" borderId="0" xfId="1" applyNumberFormat="1" applyFont="1" applyFill="1" applyBorder="1" applyAlignment="1" applyProtection="1">
      <protection locked="0"/>
    </xf>
    <xf numFmtId="0" fontId="40" fillId="3" borderId="0" xfId="17" applyFont="1" applyFill="1" applyBorder="1" applyAlignment="1" applyProtection="1">
      <alignment horizontal="right"/>
    </xf>
    <xf numFmtId="10" fontId="45" fillId="4" borderId="0" xfId="1" applyNumberFormat="1" applyFont="1" applyFill="1" applyBorder="1" applyAlignment="1" applyProtection="1"/>
    <xf numFmtId="0" fontId="40" fillId="4" borderId="7" xfId="17" applyFont="1" applyFill="1" applyBorder="1" applyAlignment="1" applyProtection="1">
      <alignment horizontal="right"/>
    </xf>
    <xf numFmtId="0" fontId="24" fillId="4" borderId="19" xfId="17" applyFont="1" applyFill="1" applyBorder="1" applyAlignment="1" applyProtection="1">
      <alignment horizontal="right"/>
    </xf>
    <xf numFmtId="173" fontId="23" fillId="4" borderId="0" xfId="1" applyNumberFormat="1" applyFont="1" applyFill="1" applyBorder="1" applyAlignment="1" applyProtection="1">
      <protection locked="0"/>
    </xf>
    <xf numFmtId="0" fontId="24" fillId="4" borderId="0" xfId="17" applyFont="1" applyFill="1" applyBorder="1" applyAlignment="1" applyProtection="1">
      <alignment horizontal="right"/>
    </xf>
    <xf numFmtId="10" fontId="23" fillId="4" borderId="0" xfId="1" applyNumberFormat="1" applyFont="1" applyFill="1" applyBorder="1" applyAlignment="1" applyProtection="1"/>
    <xf numFmtId="173" fontId="23" fillId="4" borderId="0" xfId="1" applyNumberFormat="1" applyFont="1" applyFill="1" applyBorder="1" applyAlignment="1" applyProtection="1"/>
    <xf numFmtId="0" fontId="24" fillId="3" borderId="7" xfId="17" applyFont="1" applyFill="1" applyBorder="1" applyAlignment="1" applyProtection="1"/>
    <xf numFmtId="0" fontId="24" fillId="4" borderId="6" xfId="17" applyFont="1" applyFill="1" applyBorder="1" applyAlignment="1" applyProtection="1">
      <alignment horizontal="right"/>
    </xf>
    <xf numFmtId="0" fontId="24" fillId="4" borderId="0" xfId="17" quotePrefix="1" applyFont="1" applyFill="1" applyBorder="1" applyAlignment="1" applyProtection="1">
      <alignment horizontal="left"/>
    </xf>
    <xf numFmtId="0" fontId="40" fillId="3" borderId="15" xfId="0" applyFont="1" applyFill="1" applyBorder="1" applyAlignment="1" applyProtection="1">
      <alignment horizontal="right"/>
    </xf>
    <xf numFmtId="0" fontId="54" fillId="3" borderId="5" xfId="0" quotePrefix="1" applyFont="1" applyFill="1" applyBorder="1" applyAlignment="1" applyProtection="1">
      <alignment horizontal="left"/>
    </xf>
    <xf numFmtId="0" fontId="40" fillId="3" borderId="5" xfId="0" applyFont="1" applyFill="1" applyBorder="1" applyAlignment="1" applyProtection="1">
      <alignment horizontal="right"/>
    </xf>
    <xf numFmtId="0" fontId="40" fillId="3" borderId="17" xfId="0" applyFont="1" applyFill="1" applyBorder="1" applyAlignment="1" applyProtection="1">
      <alignment horizontal="right"/>
    </xf>
    <xf numFmtId="0" fontId="24" fillId="3" borderId="15" xfId="0" applyFont="1" applyFill="1" applyBorder="1" applyAlignment="1" applyProtection="1">
      <alignment horizontal="right"/>
    </xf>
    <xf numFmtId="0" fontId="24" fillId="3" borderId="5" xfId="0" applyFont="1" applyFill="1" applyBorder="1" applyAlignment="1" applyProtection="1">
      <alignment horizontal="right"/>
    </xf>
    <xf numFmtId="0" fontId="24" fillId="3" borderId="17" xfId="17" applyFont="1" applyFill="1" applyBorder="1" applyAlignment="1" applyProtection="1"/>
    <xf numFmtId="165" fontId="40" fillId="0" borderId="19" xfId="9" applyNumberFormat="1" applyFont="1" applyFill="1" applyBorder="1" applyAlignment="1" applyProtection="1"/>
    <xf numFmtId="165" fontId="40" fillId="0" borderId="4" xfId="9" applyNumberFormat="1" applyFont="1" applyFill="1" applyBorder="1" applyAlignment="1" applyProtection="1"/>
    <xf numFmtId="165" fontId="40" fillId="4" borderId="20" xfId="9" applyNumberFormat="1" applyFont="1" applyFill="1" applyBorder="1" applyAlignment="1" applyProtection="1"/>
    <xf numFmtId="165" fontId="24" fillId="4" borderId="6" xfId="9" applyNumberFormat="1" applyFont="1" applyFill="1" applyBorder="1" applyAlignment="1" applyProtection="1"/>
    <xf numFmtId="165" fontId="24" fillId="4" borderId="0" xfId="9" applyNumberFormat="1" applyFont="1" applyFill="1" applyBorder="1" applyAlignment="1" applyProtection="1"/>
    <xf numFmtId="0" fontId="24" fillId="4" borderId="8" xfId="17" applyFont="1" applyFill="1" applyBorder="1" applyAlignment="1" applyProtection="1"/>
    <xf numFmtId="43" fontId="40" fillId="0" borderId="9" xfId="4" applyFont="1" applyFill="1" applyBorder="1" applyAlignment="1" applyProtection="1">
      <alignment horizontal="right"/>
    </xf>
    <xf numFmtId="43" fontId="45" fillId="0" borderId="8" xfId="4" applyFont="1" applyFill="1" applyBorder="1" applyAlignment="1" applyProtection="1"/>
    <xf numFmtId="173" fontId="40" fillId="0" borderId="8" xfId="9" applyNumberFormat="1" applyFont="1" applyFill="1" applyBorder="1" applyAlignment="1" applyProtection="1"/>
    <xf numFmtId="10" fontId="45" fillId="4" borderId="8" xfId="1" applyNumberFormat="1" applyFont="1" applyFill="1" applyBorder="1" applyAlignment="1" applyProtection="1"/>
    <xf numFmtId="10" fontId="40" fillId="4" borderId="7" xfId="1" applyNumberFormat="1" applyFont="1" applyFill="1" applyBorder="1" applyAlignment="1" applyProtection="1"/>
    <xf numFmtId="43" fontId="24" fillId="3" borderId="9" xfId="4" applyFont="1" applyFill="1" applyBorder="1" applyAlignment="1" applyProtection="1">
      <alignment horizontal="right"/>
    </xf>
    <xf numFmtId="43" fontId="23" fillId="4" borderId="8" xfId="4" applyFont="1" applyFill="1" applyBorder="1" applyAlignment="1" applyProtection="1"/>
    <xf numFmtId="173" fontId="24" fillId="3" borderId="8" xfId="9" applyNumberFormat="1" applyFont="1" applyFill="1" applyBorder="1" applyAlignment="1" applyProtection="1"/>
    <xf numFmtId="10" fontId="23" fillId="4" borderId="8" xfId="1" applyNumberFormat="1" applyFont="1" applyFill="1" applyBorder="1" applyAlignment="1" applyProtection="1"/>
    <xf numFmtId="43" fontId="40" fillId="0" borderId="23" xfId="4" applyFont="1" applyFill="1" applyBorder="1" applyAlignment="1" applyProtection="1">
      <alignment horizontal="right"/>
    </xf>
    <xf numFmtId="43" fontId="24" fillId="3" borderId="23" xfId="4" applyFont="1" applyFill="1" applyBorder="1" applyAlignment="1" applyProtection="1">
      <alignment horizontal="right"/>
    </xf>
    <xf numFmtId="43" fontId="40" fillId="0" borderId="23" xfId="4" applyFont="1" applyFill="1" applyBorder="1" applyAlignment="1" applyProtection="1">
      <alignment horizontal="right"/>
      <protection locked="0"/>
    </xf>
    <xf numFmtId="10" fontId="23" fillId="0" borderId="8" xfId="1" applyNumberFormat="1" applyFont="1" applyFill="1" applyBorder="1" applyAlignment="1" applyProtection="1"/>
    <xf numFmtId="43" fontId="24" fillId="3" borderId="23" xfId="4" applyFont="1" applyFill="1" applyBorder="1" applyAlignment="1" applyProtection="1">
      <alignment horizontal="right"/>
      <protection locked="0"/>
    </xf>
    <xf numFmtId="0" fontId="24" fillId="4" borderId="12" xfId="17" applyFont="1" applyFill="1" applyBorder="1" applyAlignment="1" applyProtection="1">
      <alignment horizontal="left"/>
    </xf>
    <xf numFmtId="43" fontId="40" fillId="0" borderId="14" xfId="9" applyNumberFormat="1" applyFont="1" applyFill="1" applyBorder="1" applyAlignment="1" applyProtection="1">
      <protection locked="0"/>
    </xf>
    <xf numFmtId="0" fontId="55" fillId="0" borderId="0" xfId="0" quotePrefix="1" applyFont="1" applyFill="1" applyBorder="1" applyAlignment="1" applyProtection="1">
      <alignment horizontal="left"/>
    </xf>
    <xf numFmtId="167" fontId="40" fillId="0" borderId="12" xfId="9" applyNumberFormat="1" applyFont="1" applyFill="1" applyBorder="1" applyAlignment="1" applyProtection="1">
      <alignment horizontal="right"/>
    </xf>
    <xf numFmtId="0" fontId="54" fillId="3" borderId="0" xfId="0" quotePrefix="1" applyFont="1" applyFill="1" applyBorder="1" applyAlignment="1" applyProtection="1">
      <alignment horizontal="left"/>
    </xf>
    <xf numFmtId="167" fontId="40" fillId="4" borderId="7" xfId="9" applyNumberFormat="1" applyFont="1" applyFill="1" applyBorder="1" applyAlignment="1" applyProtection="1"/>
    <xf numFmtId="43" fontId="24" fillId="3" borderId="14" xfId="9" applyNumberFormat="1" applyFont="1" applyFill="1" applyBorder="1" applyAlignment="1" applyProtection="1">
      <protection locked="0"/>
    </xf>
    <xf numFmtId="167" fontId="24" fillId="3" borderId="12" xfId="9" applyNumberFormat="1" applyFont="1" applyFill="1" applyBorder="1" applyAlignment="1" applyProtection="1">
      <alignment horizontal="right"/>
    </xf>
    <xf numFmtId="43" fontId="40" fillId="0" borderId="6" xfId="9" applyNumberFormat="1" applyFont="1" applyFill="1" applyBorder="1" applyAlignment="1" applyProtection="1">
      <protection locked="0"/>
    </xf>
    <xf numFmtId="165" fontId="45" fillId="0" borderId="0" xfId="9" applyNumberFormat="1" applyFont="1" applyFill="1" applyBorder="1" applyAlignment="1" applyProtection="1"/>
    <xf numFmtId="43" fontId="40" fillId="0" borderId="0" xfId="9" applyNumberFormat="1" applyFont="1" applyFill="1" applyBorder="1" applyAlignment="1" applyProtection="1">
      <protection locked="0"/>
    </xf>
    <xf numFmtId="165" fontId="23" fillId="4" borderId="0" xfId="9" applyNumberFormat="1" applyFont="1" applyFill="1" applyBorder="1" applyAlignment="1" applyProtection="1"/>
    <xf numFmtId="43" fontId="24" fillId="3" borderId="6" xfId="9" applyNumberFormat="1" applyFont="1" applyFill="1" applyBorder="1" applyAlignment="1" applyProtection="1">
      <protection locked="0"/>
    </xf>
    <xf numFmtId="43" fontId="24" fillId="3" borderId="0" xfId="9" applyNumberFormat="1" applyFont="1" applyFill="1" applyBorder="1" applyAlignment="1" applyProtection="1">
      <protection locked="0"/>
    </xf>
    <xf numFmtId="173" fontId="40" fillId="0" borderId="9" xfId="9" applyNumberFormat="1" applyFont="1" applyFill="1" applyBorder="1" applyAlignment="1" applyProtection="1">
      <alignment horizontal="right"/>
    </xf>
    <xf numFmtId="173" fontId="40" fillId="0" borderId="8" xfId="9" applyNumberFormat="1" applyFont="1" applyFill="1" applyBorder="1" applyAlignment="1" applyProtection="1">
      <alignment horizontal="right"/>
    </xf>
    <xf numFmtId="173" fontId="24" fillId="3" borderId="9" xfId="9" applyNumberFormat="1" applyFont="1" applyFill="1" applyBorder="1" applyAlignment="1" applyProtection="1">
      <alignment horizontal="right"/>
    </xf>
    <xf numFmtId="173" fontId="24" fillId="3" borderId="8" xfId="9" applyNumberFormat="1" applyFont="1" applyFill="1" applyBorder="1" applyAlignment="1" applyProtection="1">
      <alignment horizontal="right"/>
    </xf>
    <xf numFmtId="173" fontId="40" fillId="0" borderId="23" xfId="9" applyNumberFormat="1" applyFont="1" applyFill="1" applyBorder="1" applyAlignment="1" applyProtection="1">
      <alignment horizontal="right"/>
    </xf>
    <xf numFmtId="43" fontId="45" fillId="0" borderId="10" xfId="4" applyFont="1" applyFill="1" applyBorder="1" applyAlignment="1" applyProtection="1">
      <alignment horizontal="right"/>
    </xf>
    <xf numFmtId="173" fontId="40" fillId="0" borderId="10" xfId="9" applyNumberFormat="1" applyFont="1" applyFill="1" applyBorder="1" applyAlignment="1" applyProtection="1">
      <alignment horizontal="right"/>
    </xf>
    <xf numFmtId="173" fontId="24" fillId="3" borderId="23" xfId="9" applyNumberFormat="1" applyFont="1" applyFill="1" applyBorder="1" applyAlignment="1" applyProtection="1">
      <alignment horizontal="right"/>
    </xf>
    <xf numFmtId="43" fontId="23" fillId="4" borderId="10" xfId="4" applyFont="1" applyFill="1" applyBorder="1" applyAlignment="1" applyProtection="1">
      <alignment horizontal="right"/>
    </xf>
    <xf numFmtId="173" fontId="24" fillId="3" borderId="10" xfId="9" applyNumberFormat="1" applyFont="1" applyFill="1" applyBorder="1" applyAlignment="1" applyProtection="1">
      <alignment horizontal="right"/>
    </xf>
    <xf numFmtId="173" fontId="40" fillId="0" borderId="33" xfId="9" applyNumberFormat="1" applyFont="1" applyFill="1" applyBorder="1" applyAlignment="1" applyProtection="1">
      <alignment horizontal="right"/>
    </xf>
    <xf numFmtId="43" fontId="45" fillId="0" borderId="5" xfId="4" applyFont="1" applyFill="1" applyBorder="1" applyAlignment="1" applyProtection="1"/>
    <xf numFmtId="173" fontId="40" fillId="0" borderId="16" xfId="9" applyNumberFormat="1" applyFont="1" applyFill="1" applyBorder="1" applyAlignment="1" applyProtection="1">
      <alignment horizontal="right"/>
    </xf>
    <xf numFmtId="10" fontId="23" fillId="4" borderId="5" xfId="1" applyNumberFormat="1" applyFont="1" applyFill="1" applyBorder="1" applyAlignment="1" applyProtection="1"/>
    <xf numFmtId="10" fontId="40" fillId="4" borderId="17" xfId="1" applyNumberFormat="1" applyFont="1" applyFill="1" applyBorder="1" applyAlignment="1" applyProtection="1"/>
    <xf numFmtId="173" fontId="24" fillId="3" borderId="33" xfId="9" applyNumberFormat="1" applyFont="1" applyFill="1" applyBorder="1" applyAlignment="1" applyProtection="1">
      <alignment horizontal="right"/>
    </xf>
    <xf numFmtId="43" fontId="23" fillId="4" borderId="5" xfId="4" applyFont="1" applyFill="1" applyBorder="1" applyAlignment="1" applyProtection="1"/>
    <xf numFmtId="173" fontId="24" fillId="3" borderId="16" xfId="9" applyNumberFormat="1" applyFont="1" applyFill="1" applyBorder="1" applyAlignment="1" applyProtection="1">
      <alignment horizontal="right"/>
    </xf>
    <xf numFmtId="10" fontId="24" fillId="4" borderId="0" xfId="1" applyNumberFormat="1" applyFont="1" applyFill="1" applyBorder="1" applyAlignment="1" applyProtection="1"/>
    <xf numFmtId="0" fontId="24" fillId="3" borderId="0" xfId="17" applyFont="1" applyFill="1" applyAlignment="1" applyProtection="1"/>
    <xf numFmtId="10" fontId="24" fillId="3" borderId="7" xfId="17" applyNumberFormat="1" applyFont="1" applyFill="1" applyBorder="1" applyAlignment="1" applyProtection="1"/>
    <xf numFmtId="10" fontId="24" fillId="3" borderId="17" xfId="17" applyNumberFormat="1" applyFont="1" applyFill="1" applyBorder="1" applyAlignment="1" applyProtection="1"/>
    <xf numFmtId="165" fontId="24" fillId="4" borderId="19" xfId="9" applyNumberFormat="1" applyFont="1" applyFill="1" applyBorder="1" applyAlignment="1" applyProtection="1"/>
    <xf numFmtId="43" fontId="24" fillId="3" borderId="9" xfId="4" applyFont="1" applyFill="1" applyBorder="1" applyAlignment="1" applyProtection="1">
      <alignment horizontal="right"/>
      <protection locked="0"/>
    </xf>
    <xf numFmtId="43" fontId="24" fillId="3" borderId="8" xfId="4" applyFont="1" applyFill="1" applyBorder="1" applyAlignment="1" applyProtection="1">
      <alignment horizontal="right"/>
      <protection locked="0"/>
    </xf>
    <xf numFmtId="41" fontId="24" fillId="3" borderId="10" xfId="9" applyNumberFormat="1" applyFont="1" applyFill="1" applyBorder="1" applyAlignment="1" applyProtection="1">
      <alignment horizontal="right"/>
    </xf>
    <xf numFmtId="10" fontId="24" fillId="4" borderId="7" xfId="1" applyNumberFormat="1" applyFont="1" applyFill="1" applyBorder="1" applyAlignment="1" applyProtection="1"/>
    <xf numFmtId="43" fontId="24" fillId="3" borderId="12" xfId="9" applyNumberFormat="1" applyFont="1" applyFill="1" applyBorder="1" applyAlignment="1" applyProtection="1">
      <protection locked="0"/>
    </xf>
    <xf numFmtId="0" fontId="9" fillId="4" borderId="0" xfId="17" applyFont="1" applyFill="1" applyAlignment="1" applyProtection="1">
      <alignment horizontal="left"/>
      <protection locked="0"/>
    </xf>
    <xf numFmtId="167" fontId="24" fillId="4" borderId="0" xfId="9" applyNumberFormat="1" applyFont="1" applyFill="1" applyBorder="1" applyAlignment="1" applyProtection="1"/>
    <xf numFmtId="0" fontId="9" fillId="4" borderId="0" xfId="17" applyNumberFormat="1" applyFont="1" applyFill="1" applyAlignment="1" applyProtection="1">
      <alignment horizontal="left" wrapText="1"/>
      <protection locked="0"/>
    </xf>
    <xf numFmtId="173" fontId="24" fillId="3" borderId="9" xfId="9" applyNumberFormat="1" applyFont="1" applyFill="1" applyBorder="1" applyAlignment="1" applyProtection="1">
      <alignment horizontal="right"/>
      <protection locked="0"/>
    </xf>
    <xf numFmtId="173" fontId="24" fillId="3" borderId="8" xfId="9" applyNumberFormat="1" applyFont="1" applyFill="1" applyBorder="1" applyAlignment="1" applyProtection="1">
      <alignment horizontal="right"/>
      <protection locked="0"/>
    </xf>
    <xf numFmtId="0" fontId="9" fillId="0" borderId="0" xfId="29" applyFont="1" applyBorder="1" applyAlignment="1" applyProtection="1">
      <alignment horizontal="left"/>
      <protection locked="0"/>
    </xf>
    <xf numFmtId="173" fontId="24" fillId="3" borderId="23" xfId="9" applyNumberFormat="1" applyFont="1" applyFill="1" applyBorder="1" applyAlignment="1" applyProtection="1">
      <alignment horizontal="right"/>
      <protection locked="0"/>
    </xf>
    <xf numFmtId="173" fontId="24" fillId="3" borderId="10" xfId="9" applyNumberFormat="1" applyFont="1" applyFill="1" applyBorder="1" applyAlignment="1" applyProtection="1">
      <alignment horizontal="right"/>
      <protection locked="0"/>
    </xf>
    <xf numFmtId="173" fontId="24" fillId="3" borderId="33" xfId="9" applyNumberFormat="1" applyFont="1" applyFill="1" applyBorder="1" applyAlignment="1" applyProtection="1">
      <alignment horizontal="right"/>
      <protection locked="0"/>
    </xf>
    <xf numFmtId="173" fontId="24" fillId="3" borderId="16" xfId="9" applyNumberFormat="1" applyFont="1" applyFill="1" applyBorder="1" applyAlignment="1" applyProtection="1">
      <alignment horizontal="right"/>
      <protection locked="0"/>
    </xf>
    <xf numFmtId="0" fontId="9" fillId="0" borderId="5" xfId="29" applyFont="1" applyBorder="1" applyAlignment="1" applyProtection="1">
      <alignment horizontal="left"/>
      <protection locked="0"/>
    </xf>
    <xf numFmtId="10" fontId="24" fillId="4" borderId="5" xfId="1" applyNumberFormat="1" applyFont="1" applyFill="1" applyBorder="1" applyAlignment="1" applyProtection="1"/>
    <xf numFmtId="0" fontId="56" fillId="3" borderId="17" xfId="17" applyFont="1" applyFill="1" applyBorder="1" applyAlignment="1" applyProtection="1"/>
    <xf numFmtId="0" fontId="21" fillId="4" borderId="0" xfId="17" applyFont="1" applyFill="1" applyProtection="1"/>
    <xf numFmtId="0" fontId="9" fillId="0" borderId="0" xfId="29" applyFont="1" applyBorder="1" applyAlignment="1" applyProtection="1">
      <alignment horizontal="left" wrapText="1"/>
      <protection locked="0"/>
    </xf>
    <xf numFmtId="0" fontId="21" fillId="3" borderId="0" xfId="17" applyFont="1" applyFill="1" applyProtection="1"/>
    <xf numFmtId="0" fontId="9" fillId="0" borderId="0" xfId="29" applyFont="1" applyBorder="1" applyAlignment="1" applyProtection="1">
      <alignment horizontal="left" vertical="top"/>
    </xf>
    <xf numFmtId="0" fontId="35" fillId="0" borderId="0" xfId="18" applyFont="1" applyProtection="1"/>
    <xf numFmtId="0" fontId="17" fillId="0" borderId="0" xfId="18" applyFont="1" applyProtection="1"/>
    <xf numFmtId="0" fontId="13" fillId="4" borderId="0" xfId="17" applyFont="1" applyFill="1" applyBorder="1" applyAlignment="1" applyProtection="1">
      <alignment horizontal="left" wrapText="1"/>
    </xf>
    <xf numFmtId="0" fontId="13" fillId="4" borderId="7" xfId="17" applyFont="1" applyFill="1" applyBorder="1" applyAlignment="1" applyProtection="1">
      <alignment horizontal="left" wrapText="1"/>
    </xf>
    <xf numFmtId="0" fontId="52" fillId="3" borderId="2" xfId="17" applyFont="1" applyFill="1" applyBorder="1" applyAlignment="1" applyProtection="1">
      <alignment horizontal="center" wrapText="1"/>
    </xf>
    <xf numFmtId="0" fontId="13" fillId="0" borderId="3" xfId="18" applyFont="1" applyBorder="1" applyProtection="1"/>
    <xf numFmtId="0" fontId="13" fillId="3" borderId="0" xfId="17" applyFont="1" applyFill="1" applyBorder="1" applyAlignment="1" applyProtection="1">
      <alignment horizontal="left" wrapText="1"/>
    </xf>
    <xf numFmtId="0" fontId="13" fillId="3" borderId="7" xfId="17" applyFont="1" applyFill="1" applyBorder="1" applyAlignment="1" applyProtection="1">
      <alignment horizontal="left" wrapText="1"/>
    </xf>
    <xf numFmtId="0" fontId="52" fillId="3" borderId="6" xfId="17" applyFont="1" applyFill="1" applyBorder="1" applyAlignment="1" applyProtection="1">
      <alignment horizontal="center" wrapText="1"/>
    </xf>
    <xf numFmtId="0" fontId="52" fillId="3" borderId="0" xfId="17" applyFont="1" applyFill="1" applyBorder="1" applyAlignment="1" applyProtection="1">
      <alignment horizontal="center" wrapText="1"/>
    </xf>
    <xf numFmtId="0" fontId="52" fillId="3" borderId="0" xfId="17" applyFont="1" applyFill="1" applyBorder="1" applyAlignment="1" applyProtection="1">
      <alignment horizontal="right" wrapText="1"/>
    </xf>
    <xf numFmtId="0" fontId="52" fillId="3" borderId="7" xfId="17" applyFont="1" applyFill="1" applyBorder="1" applyAlignment="1" applyProtection="1">
      <alignment horizontal="center" wrapText="1"/>
    </xf>
    <xf numFmtId="0" fontId="13" fillId="3" borderId="6" xfId="17" applyFont="1" applyFill="1" applyBorder="1" applyAlignment="1" applyProtection="1">
      <alignment horizontal="center" wrapText="1"/>
    </xf>
    <xf numFmtId="0" fontId="13" fillId="3" borderId="0" xfId="17" applyFont="1" applyFill="1" applyBorder="1" applyAlignment="1" applyProtection="1">
      <alignment horizontal="center" wrapText="1"/>
    </xf>
    <xf numFmtId="0" fontId="13" fillId="3" borderId="0" xfId="17" applyFont="1" applyFill="1" applyBorder="1" applyAlignment="1" applyProtection="1">
      <alignment horizontal="right" wrapText="1"/>
    </xf>
    <xf numFmtId="0" fontId="13" fillId="0" borderId="7" xfId="18" applyFont="1" applyBorder="1" applyProtection="1"/>
    <xf numFmtId="0" fontId="13" fillId="3" borderId="0" xfId="17" applyFont="1" applyFill="1" applyBorder="1" applyAlignment="1" applyProtection="1">
      <alignment wrapText="1"/>
    </xf>
    <xf numFmtId="0" fontId="52" fillId="3" borderId="15" xfId="17" applyFont="1" applyFill="1" applyBorder="1" applyAlignment="1" applyProtection="1">
      <alignment horizontal="right" wrapText="1"/>
    </xf>
    <xf numFmtId="0" fontId="52" fillId="3" borderId="5" xfId="17" applyFont="1" applyFill="1" applyBorder="1" applyAlignment="1" applyProtection="1">
      <alignment horizontal="right" wrapText="1"/>
    </xf>
    <xf numFmtId="0" fontId="52" fillId="3" borderId="17" xfId="17" applyFont="1" applyFill="1" applyBorder="1" applyAlignment="1" applyProtection="1">
      <alignment horizontal="right" wrapText="1"/>
    </xf>
    <xf numFmtId="0" fontId="13" fillId="3" borderId="15" xfId="17" applyFont="1" applyFill="1" applyBorder="1" applyAlignment="1" applyProtection="1">
      <alignment horizontal="right" wrapText="1"/>
    </xf>
    <xf numFmtId="0" fontId="13" fillId="3" borderId="5" xfId="17" applyFont="1" applyFill="1" applyBorder="1" applyAlignment="1" applyProtection="1">
      <alignment horizontal="right" wrapText="1"/>
    </xf>
    <xf numFmtId="0" fontId="13" fillId="0" borderId="17" xfId="18" applyFont="1" applyBorder="1" applyProtection="1"/>
    <xf numFmtId="0" fontId="52" fillId="3" borderId="0" xfId="17" applyFont="1" applyFill="1" applyBorder="1" applyAlignment="1" applyProtection="1">
      <alignment horizontal="left"/>
    </xf>
    <xf numFmtId="0" fontId="52" fillId="3" borderId="0" xfId="17" applyFont="1" applyFill="1" applyBorder="1" applyAlignment="1" applyProtection="1">
      <alignment horizontal="right"/>
    </xf>
    <xf numFmtId="0" fontId="52" fillId="3" borderId="0" xfId="17" applyFont="1" applyFill="1" applyBorder="1" applyAlignment="1" applyProtection="1">
      <alignment horizontal="center"/>
    </xf>
    <xf numFmtId="0" fontId="52" fillId="3" borderId="6" xfId="17" applyFont="1" applyFill="1" applyBorder="1" applyProtection="1"/>
    <xf numFmtId="165" fontId="52" fillId="3" borderId="0" xfId="9" applyNumberFormat="1" applyFont="1" applyFill="1" applyBorder="1" applyAlignment="1" applyProtection="1"/>
    <xf numFmtId="165" fontId="13" fillId="3" borderId="0" xfId="9" applyNumberFormat="1" applyFont="1" applyFill="1" applyBorder="1" applyAlignment="1" applyProtection="1"/>
    <xf numFmtId="0" fontId="13" fillId="3" borderId="0" xfId="17" applyFont="1" applyFill="1" applyBorder="1" applyProtection="1"/>
    <xf numFmtId="0" fontId="13" fillId="3" borderId="19" xfId="17" applyFont="1" applyFill="1" applyBorder="1" applyProtection="1"/>
    <xf numFmtId="165" fontId="13" fillId="3" borderId="4" xfId="9" applyNumberFormat="1" applyFont="1" applyFill="1" applyBorder="1" applyAlignment="1" applyProtection="1"/>
    <xf numFmtId="0" fontId="13" fillId="3" borderId="4" xfId="17" applyFont="1" applyFill="1" applyBorder="1" applyProtection="1"/>
    <xf numFmtId="0" fontId="13" fillId="3" borderId="7" xfId="18" applyFont="1" applyFill="1" applyBorder="1" applyProtection="1"/>
    <xf numFmtId="0" fontId="13" fillId="3" borderId="6" xfId="17" applyFont="1" applyFill="1" applyBorder="1" applyProtection="1"/>
    <xf numFmtId="0" fontId="13" fillId="3" borderId="0" xfId="17" applyFont="1" applyFill="1" applyBorder="1" applyAlignment="1" applyProtection="1">
      <alignment horizontal="left" indent="1"/>
    </xf>
    <xf numFmtId="0" fontId="13" fillId="3" borderId="7" xfId="17" applyFont="1" applyFill="1" applyBorder="1" applyAlignment="1" applyProtection="1"/>
    <xf numFmtId="41" fontId="52" fillId="3" borderId="6" xfId="9" applyNumberFormat="1" applyFont="1" applyFill="1" applyBorder="1" applyAlignment="1" applyProtection="1">
      <alignment horizontal="right"/>
    </xf>
    <xf numFmtId="41" fontId="52" fillId="3" borderId="0" xfId="9" applyNumberFormat="1" applyFont="1" applyFill="1" applyBorder="1" applyAlignment="1" applyProtection="1">
      <alignment horizontal="right"/>
    </xf>
    <xf numFmtId="9" fontId="52" fillId="3" borderId="0" xfId="1" applyFont="1" applyFill="1" applyBorder="1" applyAlignment="1" applyProtection="1"/>
    <xf numFmtId="43" fontId="52" fillId="3" borderId="0" xfId="30" applyNumberFormat="1" applyFont="1" applyFill="1" applyBorder="1" applyAlignment="1" applyProtection="1">
      <alignment horizontal="right"/>
    </xf>
    <xf numFmtId="41" fontId="13" fillId="3" borderId="6" xfId="9" applyNumberFormat="1" applyFont="1" applyFill="1" applyBorder="1" applyAlignment="1" applyProtection="1">
      <alignment horizontal="right"/>
    </xf>
    <xf numFmtId="41" fontId="13" fillId="3" borderId="0" xfId="9" applyNumberFormat="1" applyFont="1" applyFill="1" applyBorder="1" applyAlignment="1" applyProtection="1">
      <alignment horizontal="right"/>
    </xf>
    <xf numFmtId="9" fontId="13" fillId="3" borderId="0" xfId="1" applyFont="1" applyFill="1" applyBorder="1" applyAlignment="1" applyProtection="1"/>
    <xf numFmtId="0" fontId="13" fillId="3" borderId="8" xfId="17" applyFont="1" applyFill="1" applyBorder="1" applyAlignment="1" applyProtection="1">
      <alignment horizontal="left" indent="1"/>
    </xf>
    <xf numFmtId="0" fontId="13" fillId="3" borderId="8" xfId="17" applyFont="1" applyFill="1" applyBorder="1" applyAlignment="1" applyProtection="1">
      <alignment horizontal="left"/>
    </xf>
    <xf numFmtId="10" fontId="13" fillId="3" borderId="8" xfId="30" applyNumberFormat="1" applyFont="1" applyFill="1" applyBorder="1" applyAlignment="1" applyProtection="1">
      <alignment horizontal="right"/>
    </xf>
    <xf numFmtId="0" fontId="13" fillId="3" borderId="8" xfId="31" applyFont="1" applyFill="1" applyBorder="1" applyAlignment="1" applyProtection="1">
      <alignment horizontal="right"/>
    </xf>
    <xf numFmtId="0" fontId="13" fillId="3" borderId="13" xfId="17" applyFont="1" applyFill="1" applyBorder="1" applyAlignment="1" applyProtection="1"/>
    <xf numFmtId="41" fontId="52" fillId="3" borderId="9" xfId="9" applyNumberFormat="1" applyFont="1" applyFill="1" applyBorder="1" applyAlignment="1" applyProtection="1">
      <alignment horizontal="right"/>
    </xf>
    <xf numFmtId="41" fontId="52" fillId="3" borderId="8" xfId="9" applyNumberFormat="1" applyFont="1" applyFill="1" applyBorder="1" applyAlignment="1" applyProtection="1">
      <alignment horizontal="right"/>
    </xf>
    <xf numFmtId="43" fontId="52" fillId="3" borderId="8" xfId="30" applyNumberFormat="1" applyFont="1" applyFill="1" applyBorder="1" applyAlignment="1" applyProtection="1">
      <alignment horizontal="right"/>
    </xf>
    <xf numFmtId="41" fontId="52" fillId="3" borderId="8" xfId="1" applyNumberFormat="1" applyFont="1" applyFill="1" applyBorder="1" applyAlignment="1" applyProtection="1">
      <alignment horizontal="right"/>
    </xf>
    <xf numFmtId="9" fontId="52" fillId="3" borderId="7" xfId="1" applyFont="1" applyFill="1" applyBorder="1" applyAlignment="1" applyProtection="1"/>
    <xf numFmtId="41" fontId="13" fillId="3" borderId="9" xfId="9" applyNumberFormat="1" applyFont="1" applyFill="1" applyBorder="1" applyAlignment="1" applyProtection="1">
      <alignment horizontal="right"/>
    </xf>
    <xf numFmtId="41" fontId="13" fillId="3" borderId="8" xfId="9" applyNumberFormat="1" applyFont="1" applyFill="1" applyBorder="1" applyAlignment="1" applyProtection="1">
      <alignment horizontal="right"/>
    </xf>
    <xf numFmtId="43" fontId="13" fillId="3" borderId="8" xfId="30" applyNumberFormat="1" applyFont="1" applyFill="1" applyBorder="1" applyAlignment="1" applyProtection="1">
      <alignment horizontal="right"/>
    </xf>
    <xf numFmtId="41" fontId="13" fillId="3" borderId="8" xfId="1" applyNumberFormat="1" applyFont="1" applyFill="1" applyBorder="1" applyAlignment="1" applyProtection="1">
      <alignment horizontal="right"/>
    </xf>
    <xf numFmtId="0" fontId="13" fillId="3" borderId="8" xfId="17" applyFont="1" applyFill="1" applyBorder="1" applyAlignment="1" applyProtection="1"/>
    <xf numFmtId="41" fontId="52" fillId="3" borderId="10" xfId="1" applyNumberFormat="1" applyFont="1" applyFill="1" applyBorder="1" applyAlignment="1" applyProtection="1">
      <alignment horizontal="right"/>
    </xf>
    <xf numFmtId="41" fontId="13" fillId="3" borderId="10" xfId="1" applyNumberFormat="1" applyFont="1" applyFill="1" applyBorder="1" applyAlignment="1" applyProtection="1">
      <alignment horizontal="right"/>
    </xf>
    <xf numFmtId="41" fontId="52" fillId="3" borderId="0" xfId="1" applyNumberFormat="1" applyFont="1" applyFill="1" applyBorder="1" applyAlignment="1" applyProtection="1">
      <alignment horizontal="right"/>
    </xf>
    <xf numFmtId="41" fontId="52" fillId="3" borderId="12" xfId="1" applyNumberFormat="1" applyFont="1" applyFill="1" applyBorder="1" applyAlignment="1" applyProtection="1">
      <alignment horizontal="right"/>
    </xf>
    <xf numFmtId="41" fontId="13" fillId="3" borderId="0" xfId="1" applyNumberFormat="1" applyFont="1" applyFill="1" applyBorder="1" applyAlignment="1" applyProtection="1">
      <alignment horizontal="right"/>
    </xf>
    <xf numFmtId="43" fontId="13" fillId="3" borderId="0" xfId="30" applyNumberFormat="1" applyFont="1" applyFill="1" applyBorder="1" applyAlignment="1" applyProtection="1">
      <alignment horizontal="right"/>
    </xf>
    <xf numFmtId="41" fontId="13" fillId="3" borderId="12" xfId="1" applyNumberFormat="1" applyFont="1" applyFill="1" applyBorder="1" applyAlignment="1" applyProtection="1">
      <alignment horizontal="right"/>
    </xf>
    <xf numFmtId="0" fontId="13" fillId="3" borderId="12" xfId="17" applyFont="1" applyFill="1" applyBorder="1" applyAlignment="1" applyProtection="1">
      <alignment horizontal="left" indent="1"/>
    </xf>
    <xf numFmtId="0" fontId="13" fillId="3" borderId="12" xfId="17" applyFont="1" applyFill="1" applyBorder="1" applyAlignment="1" applyProtection="1">
      <alignment horizontal="left"/>
    </xf>
    <xf numFmtId="0" fontId="13" fillId="3" borderId="12" xfId="17" applyFont="1" applyFill="1" applyBorder="1" applyAlignment="1" applyProtection="1">
      <alignment horizontal="right"/>
    </xf>
    <xf numFmtId="0" fontId="13" fillId="3" borderId="24" xfId="17" applyFont="1" applyFill="1" applyBorder="1" applyAlignment="1" applyProtection="1"/>
    <xf numFmtId="41" fontId="52" fillId="3" borderId="1" xfId="9" applyNumberFormat="1" applyFont="1" applyFill="1" applyBorder="1" applyAlignment="1" applyProtection="1">
      <alignment horizontal="right"/>
    </xf>
    <xf numFmtId="41" fontId="52" fillId="3" borderId="2" xfId="9" applyNumberFormat="1" applyFont="1" applyFill="1" applyBorder="1" applyAlignment="1" applyProtection="1">
      <alignment horizontal="right"/>
    </xf>
    <xf numFmtId="41" fontId="52" fillId="3" borderId="2" xfId="1" applyNumberFormat="1" applyFont="1" applyFill="1" applyBorder="1" applyAlignment="1" applyProtection="1">
      <alignment horizontal="right"/>
    </xf>
    <xf numFmtId="43" fontId="52" fillId="3" borderId="2" xfId="30" applyNumberFormat="1" applyFont="1" applyFill="1" applyBorder="1" applyAlignment="1" applyProtection="1">
      <alignment horizontal="right"/>
    </xf>
    <xf numFmtId="9" fontId="52" fillId="3" borderId="3" xfId="1" applyFont="1" applyFill="1" applyBorder="1" applyAlignment="1" applyProtection="1"/>
    <xf numFmtId="41" fontId="13" fillId="3" borderId="1" xfId="9" applyNumberFormat="1" applyFont="1" applyFill="1" applyBorder="1" applyAlignment="1" applyProtection="1">
      <alignment horizontal="right"/>
    </xf>
    <xf numFmtId="41" fontId="13" fillId="3" borderId="2" xfId="9" applyNumberFormat="1" applyFont="1" applyFill="1" applyBorder="1" applyAlignment="1" applyProtection="1">
      <alignment horizontal="right"/>
    </xf>
    <xf numFmtId="41" fontId="13" fillId="3" borderId="2" xfId="1" applyNumberFormat="1" applyFont="1" applyFill="1" applyBorder="1" applyAlignment="1" applyProtection="1">
      <alignment horizontal="right"/>
    </xf>
    <xf numFmtId="43" fontId="13" fillId="3" borderId="2" xfId="30" applyNumberFormat="1" applyFont="1" applyFill="1" applyBorder="1" applyAlignment="1" applyProtection="1">
      <alignment horizontal="right"/>
    </xf>
    <xf numFmtId="0" fontId="13" fillId="3" borderId="3" xfId="18" applyFont="1" applyFill="1" applyBorder="1" applyProtection="1"/>
    <xf numFmtId="0" fontId="13" fillId="3" borderId="0" xfId="17" applyFont="1" applyFill="1" applyBorder="1" applyAlignment="1" applyProtection="1"/>
    <xf numFmtId="43" fontId="52" fillId="3" borderId="0" xfId="1" applyNumberFormat="1" applyFont="1" applyFill="1" applyBorder="1" applyAlignment="1" applyProtection="1">
      <alignment horizontal="right"/>
    </xf>
    <xf numFmtId="43" fontId="13" fillId="3" borderId="0" xfId="1" applyNumberFormat="1" applyFont="1" applyFill="1" applyBorder="1" applyAlignment="1" applyProtection="1">
      <alignment horizontal="right"/>
    </xf>
    <xf numFmtId="41" fontId="52" fillId="3" borderId="8" xfId="30" applyNumberFormat="1" applyFont="1" applyFill="1" applyBorder="1" applyAlignment="1" applyProtection="1">
      <alignment horizontal="right"/>
    </xf>
    <xf numFmtId="41" fontId="13" fillId="3" borderId="8" xfId="30" applyNumberFormat="1" applyFont="1" applyFill="1" applyBorder="1" applyAlignment="1" applyProtection="1">
      <alignment horizontal="right"/>
    </xf>
    <xf numFmtId="10" fontId="13" fillId="3" borderId="8" xfId="17" applyNumberFormat="1" applyFont="1" applyFill="1" applyBorder="1" applyAlignment="1" applyProtection="1">
      <alignment horizontal="right"/>
    </xf>
    <xf numFmtId="0" fontId="13" fillId="3" borderId="8" xfId="17" applyFont="1" applyFill="1" applyBorder="1" applyAlignment="1" applyProtection="1">
      <alignment horizontal="right"/>
    </xf>
    <xf numFmtId="0" fontId="52" fillId="3" borderId="0" xfId="17" applyFont="1" applyFill="1" applyBorder="1" applyAlignment="1" applyProtection="1">
      <alignment horizontal="left" indent="3"/>
    </xf>
    <xf numFmtId="41" fontId="52" fillId="3" borderId="37" xfId="9" applyNumberFormat="1" applyFont="1" applyFill="1" applyBorder="1" applyAlignment="1" applyProtection="1">
      <alignment horizontal="right"/>
    </xf>
    <xf numFmtId="41" fontId="52" fillId="3" borderId="5" xfId="9" applyNumberFormat="1" applyFont="1" applyFill="1" applyBorder="1" applyAlignment="1" applyProtection="1">
      <alignment horizontal="right"/>
    </xf>
    <xf numFmtId="41" fontId="52" fillId="3" borderId="38" xfId="1" applyNumberFormat="1" applyFont="1" applyFill="1" applyBorder="1" applyAlignment="1" applyProtection="1">
      <alignment horizontal="right"/>
    </xf>
    <xf numFmtId="43" fontId="52" fillId="3" borderId="38" xfId="1" applyNumberFormat="1" applyFont="1" applyFill="1" applyBorder="1" applyAlignment="1" applyProtection="1">
      <alignment horizontal="right"/>
    </xf>
    <xf numFmtId="9" fontId="52" fillId="3" borderId="38" xfId="1" applyFont="1" applyFill="1" applyBorder="1" applyAlignment="1" applyProtection="1"/>
    <xf numFmtId="41" fontId="13" fillId="3" borderId="37" xfId="9" applyNumberFormat="1" applyFont="1" applyFill="1" applyBorder="1" applyAlignment="1" applyProtection="1">
      <alignment horizontal="right"/>
    </xf>
    <xf numFmtId="41" fontId="13" fillId="3" borderId="5" xfId="9" applyNumberFormat="1" applyFont="1" applyFill="1" applyBorder="1" applyAlignment="1" applyProtection="1">
      <alignment horizontal="right"/>
    </xf>
    <xf numFmtId="41" fontId="13" fillId="3" borderId="38" xfId="1" applyNumberFormat="1" applyFont="1" applyFill="1" applyBorder="1" applyAlignment="1" applyProtection="1">
      <alignment horizontal="right"/>
    </xf>
    <xf numFmtId="43" fontId="13" fillId="3" borderId="38" xfId="1" applyNumberFormat="1" applyFont="1" applyFill="1" applyBorder="1" applyAlignment="1" applyProtection="1">
      <alignment horizontal="right"/>
    </xf>
    <xf numFmtId="0" fontId="13" fillId="3" borderId="17" xfId="18" applyFont="1" applyFill="1" applyBorder="1" applyProtection="1"/>
    <xf numFmtId="43" fontId="52" fillId="3" borderId="2" xfId="1" applyNumberFormat="1" applyFont="1" applyFill="1" applyBorder="1" applyAlignment="1" applyProtection="1">
      <alignment horizontal="right"/>
    </xf>
    <xf numFmtId="9" fontId="52" fillId="3" borderId="3" xfId="9" applyNumberFormat="1" applyFont="1" applyFill="1" applyBorder="1" applyAlignment="1" applyProtection="1"/>
    <xf numFmtId="43" fontId="13" fillId="3" borderId="2" xfId="1" applyNumberFormat="1" applyFont="1" applyFill="1" applyBorder="1" applyAlignment="1" applyProtection="1">
      <alignment horizontal="right"/>
    </xf>
    <xf numFmtId="0" fontId="52" fillId="3" borderId="0" xfId="6" applyFont="1" applyFill="1" applyBorder="1" applyAlignment="1" applyProtection="1">
      <alignment horizontal="center"/>
    </xf>
    <xf numFmtId="41" fontId="52" fillId="3" borderId="2" xfId="6" applyNumberFormat="1" applyFont="1" applyFill="1" applyBorder="1" applyAlignment="1" applyProtection="1">
      <alignment horizontal="right"/>
    </xf>
    <xf numFmtId="43" fontId="52" fillId="3" borderId="0" xfId="6" applyNumberFormat="1" applyFont="1" applyFill="1" applyBorder="1" applyAlignment="1" applyProtection="1">
      <alignment horizontal="right"/>
    </xf>
    <xf numFmtId="41" fontId="52" fillId="3" borderId="0" xfId="6" applyNumberFormat="1" applyFont="1" applyFill="1" applyBorder="1" applyAlignment="1" applyProtection="1">
      <alignment horizontal="right"/>
    </xf>
    <xf numFmtId="0" fontId="13" fillId="3" borderId="0" xfId="6" applyFont="1" applyFill="1" applyBorder="1" applyAlignment="1" applyProtection="1">
      <alignment horizontal="center"/>
    </xf>
    <xf numFmtId="41" fontId="13" fillId="3" borderId="2" xfId="6" applyNumberFormat="1" applyFont="1" applyFill="1" applyBorder="1" applyAlignment="1" applyProtection="1">
      <alignment horizontal="right"/>
    </xf>
    <xf numFmtId="43" fontId="13" fillId="3" borderId="0" xfId="6" applyNumberFormat="1" applyFont="1" applyFill="1" applyBorder="1" applyAlignment="1" applyProtection="1">
      <alignment horizontal="right"/>
    </xf>
    <xf numFmtId="41" fontId="13" fillId="3" borderId="0" xfId="6" applyNumberFormat="1" applyFont="1" applyFill="1" applyBorder="1" applyAlignment="1" applyProtection="1">
      <alignment horizontal="right"/>
    </xf>
    <xf numFmtId="0" fontId="13" fillId="3" borderId="0" xfId="18" applyFont="1" applyFill="1" applyProtection="1"/>
    <xf numFmtId="41" fontId="52" fillId="3" borderId="21" xfId="9" applyNumberFormat="1" applyFont="1" applyFill="1" applyBorder="1" applyAlignment="1" applyProtection="1">
      <alignment horizontal="right"/>
    </xf>
    <xf numFmtId="41" fontId="52" fillId="3" borderId="4" xfId="6" applyNumberFormat="1" applyFont="1" applyFill="1" applyBorder="1" applyAlignment="1" applyProtection="1">
      <alignment horizontal="right"/>
    </xf>
    <xf numFmtId="43" fontId="52" fillId="3" borderId="4" xfId="6" applyNumberFormat="1" applyFont="1" applyFill="1" applyBorder="1" applyAlignment="1" applyProtection="1">
      <alignment horizontal="right"/>
    </xf>
    <xf numFmtId="41" fontId="52" fillId="3" borderId="10" xfId="6" applyNumberFormat="1" applyFont="1" applyFill="1" applyBorder="1" applyAlignment="1" applyProtection="1">
      <alignment horizontal="right"/>
    </xf>
    <xf numFmtId="41" fontId="52" fillId="3" borderId="22" xfId="6" applyNumberFormat="1" applyFont="1" applyFill="1" applyBorder="1" applyAlignment="1" applyProtection="1">
      <alignment horizontal="right"/>
    </xf>
    <xf numFmtId="0" fontId="13" fillId="3" borderId="4" xfId="6" applyFont="1" applyFill="1" applyBorder="1" applyAlignment="1" applyProtection="1">
      <alignment horizontal="center"/>
    </xf>
    <xf numFmtId="41" fontId="13" fillId="3" borderId="21" xfId="9" applyNumberFormat="1" applyFont="1" applyFill="1" applyBorder="1" applyAlignment="1" applyProtection="1">
      <alignment horizontal="right"/>
    </xf>
    <xf numFmtId="41" fontId="13" fillId="3" borderId="4" xfId="6" applyNumberFormat="1" applyFont="1" applyFill="1" applyBorder="1" applyAlignment="1" applyProtection="1">
      <alignment horizontal="right"/>
    </xf>
    <xf numFmtId="43" fontId="13" fillId="3" borderId="4" xfId="6" applyNumberFormat="1" applyFont="1" applyFill="1" applyBorder="1" applyAlignment="1" applyProtection="1">
      <alignment horizontal="right"/>
    </xf>
    <xf numFmtId="41" fontId="13" fillId="3" borderId="10" xfId="6" applyNumberFormat="1" applyFont="1" applyFill="1" applyBorder="1" applyAlignment="1" applyProtection="1">
      <alignment horizontal="right"/>
    </xf>
    <xf numFmtId="41" fontId="13" fillId="3" borderId="22" xfId="6" applyNumberFormat="1" applyFont="1" applyFill="1" applyBorder="1" applyAlignment="1" applyProtection="1">
      <alignment horizontal="right"/>
    </xf>
    <xf numFmtId="0" fontId="13" fillId="3" borderId="20" xfId="18" applyFont="1" applyFill="1" applyBorder="1" applyProtection="1"/>
    <xf numFmtId="41" fontId="52" fillId="3" borderId="23" xfId="9" applyNumberFormat="1" applyFont="1" applyFill="1" applyBorder="1" applyAlignment="1" applyProtection="1">
      <alignment horizontal="right"/>
    </xf>
    <xf numFmtId="43" fontId="52" fillId="3" borderId="10" xfId="6" applyNumberFormat="1" applyFont="1" applyFill="1" applyBorder="1" applyAlignment="1" applyProtection="1">
      <alignment horizontal="right"/>
    </xf>
    <xf numFmtId="41" fontId="52" fillId="3" borderId="10" xfId="9" applyNumberFormat="1" applyFont="1" applyFill="1" applyBorder="1" applyAlignment="1" applyProtection="1">
      <alignment horizontal="right"/>
    </xf>
    <xf numFmtId="41" fontId="13" fillId="3" borderId="23" xfId="9" applyNumberFormat="1" applyFont="1" applyFill="1" applyBorder="1" applyAlignment="1" applyProtection="1">
      <alignment horizontal="right"/>
    </xf>
    <xf numFmtId="43" fontId="13" fillId="3" borderId="10" xfId="6" applyNumberFormat="1" applyFont="1" applyFill="1" applyBorder="1" applyAlignment="1" applyProtection="1">
      <alignment horizontal="right"/>
    </xf>
    <xf numFmtId="41" fontId="13" fillId="3" borderId="10" xfId="9" applyNumberFormat="1" applyFont="1" applyFill="1" applyBorder="1" applyAlignment="1" applyProtection="1">
      <alignment horizontal="right"/>
    </xf>
    <xf numFmtId="41" fontId="52" fillId="3" borderId="14" xfId="9" applyNumberFormat="1" applyFont="1" applyFill="1" applyBorder="1" applyAlignment="1" applyProtection="1">
      <alignment horizontal="right"/>
    </xf>
    <xf numFmtId="41" fontId="52" fillId="3" borderId="12" xfId="6" applyNumberFormat="1" applyFont="1" applyFill="1" applyBorder="1" applyAlignment="1" applyProtection="1">
      <alignment horizontal="right"/>
    </xf>
    <xf numFmtId="41" fontId="13" fillId="3" borderId="14" xfId="9" applyNumberFormat="1" applyFont="1" applyFill="1" applyBorder="1" applyAlignment="1" applyProtection="1">
      <alignment horizontal="right"/>
    </xf>
    <xf numFmtId="41" fontId="13" fillId="3" borderId="12" xfId="6" applyNumberFormat="1" applyFont="1" applyFill="1" applyBorder="1" applyAlignment="1" applyProtection="1">
      <alignment horizontal="right"/>
    </xf>
    <xf numFmtId="0" fontId="13" fillId="3" borderId="24" xfId="17" applyFont="1" applyFill="1" applyBorder="1" applyAlignment="1" applyProtection="1">
      <alignment horizontal="left" indent="1"/>
    </xf>
    <xf numFmtId="43" fontId="52" fillId="3" borderId="2" xfId="6" applyNumberFormat="1" applyFont="1" applyFill="1" applyBorder="1" applyAlignment="1" applyProtection="1">
      <alignment horizontal="right"/>
    </xf>
    <xf numFmtId="0" fontId="13" fillId="3" borderId="2" xfId="6" applyFont="1" applyFill="1" applyBorder="1" applyAlignment="1" applyProtection="1">
      <alignment horizontal="center"/>
    </xf>
    <xf numFmtId="43" fontId="13" fillId="3" borderId="2" xfId="6" applyNumberFormat="1" applyFont="1" applyFill="1" applyBorder="1" applyAlignment="1" applyProtection="1">
      <alignment horizontal="right"/>
    </xf>
    <xf numFmtId="41" fontId="52" fillId="3" borderId="1" xfId="6" applyNumberFormat="1" applyFont="1" applyFill="1" applyBorder="1" applyAlignment="1" applyProtection="1">
      <alignment horizontal="right"/>
    </xf>
    <xf numFmtId="0" fontId="52" fillId="3" borderId="2" xfId="6" applyFont="1" applyFill="1" applyBorder="1" applyAlignment="1" applyProtection="1">
      <alignment horizontal="center"/>
    </xf>
    <xf numFmtId="41" fontId="13" fillId="3" borderId="1" xfId="6" applyNumberFormat="1" applyFont="1" applyFill="1" applyBorder="1" applyAlignment="1" applyProtection="1">
      <alignment horizontal="right"/>
    </xf>
    <xf numFmtId="0" fontId="13" fillId="4" borderId="0" xfId="17" applyFont="1" applyFill="1" applyProtection="1"/>
    <xf numFmtId="0" fontId="52" fillId="4" borderId="0" xfId="17" applyFont="1" applyFill="1" applyProtection="1"/>
    <xf numFmtId="10" fontId="32" fillId="3" borderId="8" xfId="31" applyNumberFormat="1" applyFont="1" applyFill="1" applyBorder="1" applyAlignment="1" applyProtection="1">
      <alignment horizontal="right"/>
    </xf>
    <xf numFmtId="174" fontId="32" fillId="3" borderId="8" xfId="9" applyNumberFormat="1" applyFont="1" applyFill="1" applyBorder="1" applyAlignment="1" applyProtection="1">
      <alignment horizontal="right"/>
    </xf>
    <xf numFmtId="43" fontId="32" fillId="3" borderId="8" xfId="9" applyNumberFormat="1" applyFont="1" applyFill="1" applyBorder="1" applyAlignment="1" applyProtection="1">
      <alignment horizontal="right"/>
    </xf>
    <xf numFmtId="0" fontId="57" fillId="4" borderId="0" xfId="29" applyFont="1" applyFill="1" applyBorder="1" applyAlignment="1" applyProtection="1">
      <alignment horizontal="left"/>
    </xf>
    <xf numFmtId="0" fontId="16" fillId="4" borderId="0" xfId="29" applyFont="1" applyFill="1" applyBorder="1" applyAlignment="1" applyProtection="1"/>
    <xf numFmtId="0" fontId="16" fillId="4" borderId="0" xfId="29" applyFont="1" applyFill="1" applyBorder="1" applyProtection="1"/>
    <xf numFmtId="0" fontId="16" fillId="4" borderId="0" xfId="29" applyFont="1" applyFill="1" applyBorder="1" applyAlignment="1" applyProtection="1">
      <alignment horizontal="center"/>
    </xf>
    <xf numFmtId="0" fontId="16" fillId="4" borderId="39" xfId="29" quotePrefix="1" applyFont="1" applyFill="1" applyBorder="1" applyAlignment="1" applyProtection="1"/>
    <xf numFmtId="0" fontId="16" fillId="4" borderId="0" xfId="29" quotePrefix="1" applyFont="1" applyFill="1" applyBorder="1" applyAlignment="1" applyProtection="1"/>
    <xf numFmtId="0" fontId="16" fillId="4" borderId="0" xfId="29" quotePrefix="1" applyFont="1" applyFill="1" applyBorder="1" applyAlignment="1" applyProtection="1">
      <alignment horizontal="left"/>
    </xf>
    <xf numFmtId="0" fontId="59" fillId="3" borderId="0" xfId="0" applyFont="1" applyFill="1" applyAlignment="1"/>
    <xf numFmtId="0" fontId="0" fillId="2" borderId="0" xfId="18" applyFont="1" applyFill="1" applyProtection="1"/>
    <xf numFmtId="0" fontId="2" fillId="0" borderId="0" xfId="18" applyFont="1" applyProtection="1"/>
    <xf numFmtId="0" fontId="13" fillId="4" borderId="2" xfId="32" applyFont="1" applyFill="1" applyBorder="1" applyAlignment="1" applyProtection="1">
      <alignment horizontal="center" wrapText="1"/>
    </xf>
    <xf numFmtId="0" fontId="52" fillId="4" borderId="2" xfId="32" applyFont="1" applyFill="1" applyBorder="1" applyAlignment="1" applyProtection="1">
      <alignment horizontal="center" wrapText="1"/>
    </xf>
    <xf numFmtId="0" fontId="13" fillId="4" borderId="3" xfId="32" applyFont="1" applyFill="1" applyBorder="1" applyAlignment="1" applyProtection="1">
      <alignment wrapText="1"/>
    </xf>
    <xf numFmtId="0" fontId="13" fillId="4" borderId="6" xfId="32" applyFont="1" applyFill="1" applyBorder="1" applyAlignment="1" applyProtection="1">
      <alignment horizontal="right" wrapText="1"/>
    </xf>
    <xf numFmtId="0" fontId="13" fillId="4" borderId="0" xfId="32" applyFont="1" applyFill="1" applyBorder="1" applyAlignment="1" applyProtection="1">
      <alignment horizontal="right" wrapText="1"/>
    </xf>
    <xf numFmtId="0" fontId="13" fillId="3" borderId="0" xfId="32" applyFont="1" applyFill="1" applyBorder="1" applyAlignment="1" applyProtection="1">
      <alignment horizontal="right"/>
    </xf>
    <xf numFmtId="0" fontId="52" fillId="4" borderId="0" xfId="32" applyFont="1" applyFill="1" applyBorder="1" applyAlignment="1" applyProtection="1">
      <alignment horizontal="right" wrapText="1"/>
    </xf>
    <xf numFmtId="0" fontId="13" fillId="4" borderId="7" xfId="32" applyFont="1" applyFill="1" applyBorder="1" applyAlignment="1" applyProtection="1">
      <alignment horizontal="center" wrapText="1"/>
    </xf>
    <xf numFmtId="0" fontId="13" fillId="3" borderId="6" xfId="32" applyFont="1" applyFill="1" applyBorder="1" applyAlignment="1" applyProtection="1">
      <alignment horizontal="right" wrapText="1"/>
    </xf>
    <xf numFmtId="0" fontId="13" fillId="3" borderId="0" xfId="32" applyFont="1" applyFill="1" applyBorder="1" applyAlignment="1" applyProtection="1">
      <alignment horizontal="right" wrapText="1"/>
    </xf>
    <xf numFmtId="0" fontId="52" fillId="3" borderId="0" xfId="32" applyFont="1" applyFill="1" applyBorder="1" applyAlignment="1" applyProtection="1">
      <alignment horizontal="right"/>
    </xf>
    <xf numFmtId="0" fontId="13" fillId="3" borderId="7" xfId="32" applyFont="1" applyFill="1" applyBorder="1" applyAlignment="1" applyProtection="1">
      <alignment horizontal="center" wrapText="1"/>
    </xf>
    <xf numFmtId="0" fontId="13" fillId="3" borderId="15" xfId="32" applyFont="1" applyFill="1" applyBorder="1" applyAlignment="1" applyProtection="1">
      <alignment horizontal="right"/>
    </xf>
    <xf numFmtId="0" fontId="13" fillId="3" borderId="5" xfId="32" applyFont="1" applyFill="1" applyBorder="1" applyAlignment="1" applyProtection="1">
      <alignment horizontal="right"/>
    </xf>
    <xf numFmtId="0" fontId="52" fillId="3" borderId="5" xfId="32" applyFont="1" applyFill="1" applyBorder="1" applyAlignment="1" applyProtection="1">
      <alignment horizontal="right"/>
    </xf>
    <xf numFmtId="0" fontId="13" fillId="3" borderId="17" xfId="32" applyFont="1" applyFill="1" applyBorder="1" applyAlignment="1" applyProtection="1">
      <alignment horizontal="right" vertical="center"/>
    </xf>
    <xf numFmtId="0" fontId="52" fillId="3" borderId="0" xfId="32" applyFont="1" applyFill="1" applyBorder="1" applyAlignment="1" applyProtection="1">
      <alignment horizontal="left"/>
    </xf>
    <xf numFmtId="0" fontId="52" fillId="3" borderId="7" xfId="32" applyFont="1" applyFill="1" applyBorder="1" applyAlignment="1" applyProtection="1"/>
    <xf numFmtId="0" fontId="13" fillId="3" borderId="6" xfId="32" applyFont="1" applyFill="1" applyBorder="1" applyProtection="1"/>
    <xf numFmtId="171" fontId="13" fillId="3" borderId="0" xfId="1" applyNumberFormat="1" applyFont="1" applyFill="1" applyBorder="1" applyAlignment="1" applyProtection="1"/>
    <xf numFmtId="0" fontId="13" fillId="3" borderId="0" xfId="32" applyFont="1" applyFill="1" applyBorder="1" applyProtection="1"/>
    <xf numFmtId="165" fontId="13" fillId="3" borderId="7" xfId="9" applyNumberFormat="1" applyFont="1" applyFill="1" applyBorder="1" applyAlignment="1" applyProtection="1"/>
    <xf numFmtId="0" fontId="0" fillId="3" borderId="0" xfId="18" applyFont="1" applyFill="1" applyProtection="1"/>
    <xf numFmtId="0" fontId="13" fillId="3" borderId="8" xfId="32" applyFont="1" applyFill="1" applyBorder="1" applyAlignment="1" applyProtection="1"/>
    <xf numFmtId="0" fontId="13" fillId="3" borderId="8" xfId="32" applyFont="1" applyFill="1" applyBorder="1" applyAlignment="1" applyProtection="1">
      <alignment horizontal="right"/>
    </xf>
    <xf numFmtId="174" fontId="13" fillId="3" borderId="8" xfId="9" applyNumberFormat="1" applyFont="1" applyFill="1" applyBorder="1" applyAlignment="1" applyProtection="1">
      <alignment horizontal="right"/>
      <protection locked="0"/>
    </xf>
    <xf numFmtId="9" fontId="13" fillId="3" borderId="7" xfId="1" applyFont="1" applyFill="1" applyBorder="1" applyAlignment="1" applyProtection="1"/>
    <xf numFmtId="174" fontId="13" fillId="3" borderId="2" xfId="9" applyNumberFormat="1" applyFont="1" applyFill="1" applyBorder="1" applyAlignment="1" applyProtection="1">
      <alignment horizontal="right"/>
      <protection locked="0"/>
    </xf>
    <xf numFmtId="9" fontId="13" fillId="3" borderId="3" xfId="1" applyFont="1" applyFill="1" applyBorder="1" applyAlignment="1" applyProtection="1"/>
    <xf numFmtId="0" fontId="13" fillId="3" borderId="0" xfId="33" applyFont="1" applyFill="1" applyBorder="1" applyProtection="1"/>
    <xf numFmtId="10" fontId="13" fillId="3" borderId="8" xfId="32" applyNumberFormat="1" applyFont="1" applyFill="1" applyBorder="1" applyAlignment="1" applyProtection="1">
      <alignment horizontal="right"/>
    </xf>
    <xf numFmtId="41" fontId="13" fillId="3" borderId="15" xfId="9" applyNumberFormat="1" applyFont="1" applyFill="1" applyBorder="1" applyAlignment="1" applyProtection="1">
      <alignment horizontal="right"/>
      <protection locked="0"/>
    </xf>
    <xf numFmtId="9" fontId="13" fillId="3" borderId="7" xfId="1" applyNumberFormat="1" applyFont="1" applyFill="1" applyBorder="1" applyAlignment="1" applyProtection="1"/>
    <xf numFmtId="41" fontId="13" fillId="3" borderId="6" xfId="32" applyNumberFormat="1" applyFont="1" applyFill="1" applyBorder="1" applyAlignment="1" applyProtection="1">
      <alignment horizontal="right"/>
    </xf>
    <xf numFmtId="171" fontId="13" fillId="3" borderId="0" xfId="4" applyNumberFormat="1" applyFont="1" applyFill="1" applyBorder="1" applyAlignment="1" applyProtection="1">
      <alignment horizontal="right"/>
    </xf>
    <xf numFmtId="43" fontId="13" fillId="3" borderId="0" xfId="9" applyNumberFormat="1" applyFont="1" applyFill="1" applyBorder="1" applyAlignment="1" applyProtection="1">
      <alignment horizontal="right"/>
    </xf>
    <xf numFmtId="9" fontId="13" fillId="3" borderId="17" xfId="1" applyFont="1" applyFill="1" applyBorder="1" applyAlignment="1" applyProtection="1"/>
    <xf numFmtId="0" fontId="39" fillId="0" borderId="0" xfId="18" applyFont="1" applyProtection="1">
      <protection locked="0"/>
    </xf>
    <xf numFmtId="0" fontId="21" fillId="0" borderId="0" xfId="18" applyFont="1" applyFill="1" applyProtection="1">
      <protection locked="0"/>
    </xf>
    <xf numFmtId="171" fontId="0" fillId="0" borderId="0" xfId="9" applyNumberFormat="1" applyFont="1" applyFill="1" applyAlignment="1" applyProtection="1">
      <protection locked="0"/>
    </xf>
    <xf numFmtId="10" fontId="0" fillId="0" borderId="0" xfId="1" applyNumberFormat="1" applyFont="1" applyFill="1" applyAlignment="1" applyProtection="1">
      <protection locked="0"/>
    </xf>
    <xf numFmtId="10" fontId="0" fillId="0" borderId="0" xfId="1" applyNumberFormat="1" applyFont="1" applyFill="1" applyAlignment="1" applyProtection="1"/>
    <xf numFmtId="171" fontId="13" fillId="3" borderId="0" xfId="4" applyNumberFormat="1" applyFont="1" applyFill="1" applyBorder="1" applyAlignment="1" applyProtection="1"/>
    <xf numFmtId="0" fontId="13" fillId="3" borderId="0" xfId="32" applyFont="1" applyFill="1" applyBorder="1" applyAlignment="1" applyProtection="1"/>
    <xf numFmtId="171" fontId="13" fillId="3" borderId="2" xfId="4" applyNumberFormat="1" applyFont="1" applyFill="1" applyBorder="1" applyAlignment="1" applyProtection="1">
      <alignment horizontal="right"/>
    </xf>
    <xf numFmtId="41" fontId="13" fillId="3" borderId="38" xfId="9" applyNumberFormat="1" applyFont="1" applyFill="1" applyBorder="1" applyAlignment="1" applyProtection="1">
      <alignment horizontal="right"/>
    </xf>
    <xf numFmtId="0" fontId="52" fillId="4" borderId="6" xfId="32" applyFont="1" applyFill="1" applyBorder="1" applyAlignment="1" applyProtection="1">
      <alignment horizontal="right" wrapText="1"/>
    </xf>
    <xf numFmtId="0" fontId="52" fillId="3" borderId="6" xfId="32" applyFont="1" applyFill="1" applyBorder="1" applyAlignment="1" applyProtection="1">
      <alignment horizontal="right" wrapText="1"/>
    </xf>
    <xf numFmtId="0" fontId="52" fillId="3" borderId="0" xfId="32" applyFont="1" applyFill="1" applyBorder="1" applyAlignment="1" applyProtection="1">
      <alignment horizontal="right" wrapText="1"/>
    </xf>
    <xf numFmtId="0" fontId="52" fillId="3" borderId="15" xfId="32" applyFont="1" applyFill="1" applyBorder="1" applyAlignment="1" applyProtection="1">
      <alignment horizontal="right"/>
    </xf>
    <xf numFmtId="0" fontId="52" fillId="3" borderId="6" xfId="32" applyFont="1" applyFill="1" applyBorder="1" applyProtection="1"/>
    <xf numFmtId="41" fontId="52" fillId="3" borderId="2" xfId="9" applyNumberFormat="1" applyFont="1" applyFill="1" applyBorder="1" applyAlignment="1" applyProtection="1">
      <alignment horizontal="right"/>
      <protection locked="0"/>
    </xf>
    <xf numFmtId="174" fontId="52" fillId="3" borderId="2" xfId="9" applyNumberFormat="1" applyFont="1" applyFill="1" applyBorder="1" applyAlignment="1" applyProtection="1">
      <alignment horizontal="right"/>
      <protection locked="0"/>
    </xf>
    <xf numFmtId="41" fontId="52" fillId="3" borderId="15" xfId="9" applyNumberFormat="1" applyFont="1" applyFill="1" applyBorder="1" applyAlignment="1" applyProtection="1">
      <alignment horizontal="right"/>
      <protection locked="0"/>
    </xf>
    <xf numFmtId="41" fontId="52" fillId="3" borderId="0" xfId="9" applyNumberFormat="1" applyFont="1" applyFill="1" applyBorder="1" applyAlignment="1" applyProtection="1">
      <alignment horizontal="right"/>
      <protection locked="0"/>
    </xf>
    <xf numFmtId="41" fontId="52" fillId="3" borderId="6" xfId="9" applyNumberFormat="1" applyFont="1" applyFill="1" applyBorder="1" applyAlignment="1" applyProtection="1">
      <alignment horizontal="right"/>
      <protection locked="0"/>
    </xf>
    <xf numFmtId="41" fontId="52" fillId="3" borderId="6" xfId="32" applyNumberFormat="1" applyFont="1" applyFill="1" applyBorder="1" applyAlignment="1" applyProtection="1">
      <alignment horizontal="right"/>
    </xf>
    <xf numFmtId="171" fontId="52" fillId="3" borderId="0" xfId="4" applyNumberFormat="1" applyFont="1" applyFill="1" applyBorder="1" applyAlignment="1" applyProtection="1">
      <alignment horizontal="right"/>
    </xf>
    <xf numFmtId="43" fontId="52" fillId="3" borderId="0" xfId="9" applyNumberFormat="1" applyFont="1" applyFill="1" applyBorder="1" applyAlignment="1" applyProtection="1">
      <alignment horizontal="right"/>
    </xf>
    <xf numFmtId="41" fontId="52" fillId="3" borderId="5" xfId="9" applyNumberFormat="1" applyFont="1" applyFill="1" applyBorder="1" applyAlignment="1" applyProtection="1">
      <alignment horizontal="right"/>
      <protection locked="0"/>
    </xf>
    <xf numFmtId="0" fontId="24" fillId="0" borderId="0" xfId="0" applyFont="1" applyAlignment="1" applyProtection="1"/>
    <xf numFmtId="0" fontId="24" fillId="3" borderId="0" xfId="0" applyFont="1" applyFill="1" applyBorder="1" applyAlignment="1" applyProtection="1"/>
    <xf numFmtId="167" fontId="40" fillId="3" borderId="1" xfId="0" applyNumberFormat="1" applyFont="1" applyFill="1" applyBorder="1" applyAlignment="1" applyProtection="1">
      <alignment horizontal="right"/>
    </xf>
    <xf numFmtId="0" fontId="24" fillId="3" borderId="3" xfId="0" applyFont="1" applyFill="1" applyBorder="1" applyAlignment="1" applyProtection="1"/>
    <xf numFmtId="167" fontId="24" fillId="3" borderId="2" xfId="0" applyNumberFormat="1" applyFont="1" applyFill="1" applyBorder="1" applyAlignment="1" applyProtection="1">
      <alignment horizontal="right"/>
    </xf>
    <xf numFmtId="167" fontId="40" fillId="3" borderId="5" xfId="0" applyNumberFormat="1" applyFont="1" applyFill="1" applyBorder="1" applyAlignment="1" applyProtection="1">
      <alignment horizontal="right"/>
    </xf>
    <xf numFmtId="0" fontId="61" fillId="3" borderId="5" xfId="0" applyFont="1" applyFill="1" applyBorder="1" applyAlignment="1" applyProtection="1">
      <alignment horizontal="left"/>
    </xf>
    <xf numFmtId="41" fontId="40" fillId="5" borderId="21" xfId="34" applyNumberFormat="1" applyFont="1" applyFill="1" applyBorder="1" applyAlignment="1" applyProtection="1">
      <alignment horizontal="right"/>
    </xf>
    <xf numFmtId="41" fontId="24" fillId="3" borderId="7" xfId="0" applyNumberFormat="1" applyFont="1" applyFill="1" applyBorder="1" applyAlignment="1" applyProtection="1">
      <alignment horizontal="right"/>
    </xf>
    <xf numFmtId="41" fontId="24" fillId="3" borderId="21" xfId="34" applyNumberFormat="1" applyFont="1" applyFill="1" applyBorder="1" applyAlignment="1" applyProtection="1">
      <alignment horizontal="right"/>
    </xf>
    <xf numFmtId="41" fontId="24" fillId="3" borderId="0" xfId="0" applyNumberFormat="1" applyFont="1" applyFill="1" applyBorder="1" applyAlignment="1" applyProtection="1">
      <alignment horizontal="right"/>
    </xf>
    <xf numFmtId="0" fontId="24" fillId="3" borderId="7" xfId="0" applyFont="1" applyFill="1" applyBorder="1" applyAlignment="1" applyProtection="1"/>
    <xf numFmtId="41" fontId="40" fillId="5" borderId="9" xfId="34" applyNumberFormat="1" applyFont="1" applyFill="1" applyBorder="1" applyAlignment="1" applyProtection="1">
      <alignment horizontal="right"/>
    </xf>
    <xf numFmtId="41" fontId="24" fillId="3" borderId="9" xfId="34" applyNumberFormat="1" applyFont="1" applyFill="1" applyBorder="1" applyAlignment="1" applyProtection="1">
      <alignment horizontal="right"/>
    </xf>
    <xf numFmtId="41" fontId="24" fillId="4" borderId="9" xfId="34" applyNumberFormat="1" applyFont="1" applyFill="1" applyBorder="1" applyAlignment="1" applyProtection="1">
      <alignment horizontal="right"/>
    </xf>
    <xf numFmtId="0" fontId="24" fillId="3" borderId="12" xfId="0" applyFont="1" applyFill="1" applyBorder="1" applyAlignment="1" applyProtection="1"/>
    <xf numFmtId="41" fontId="40" fillId="5" borderId="14" xfId="34" applyNumberFormat="1" applyFont="1" applyFill="1" applyBorder="1" applyAlignment="1" applyProtection="1">
      <alignment horizontal="right"/>
    </xf>
    <xf numFmtId="41" fontId="24" fillId="3" borderId="14" xfId="34" applyNumberFormat="1" applyFont="1" applyFill="1" applyBorder="1" applyAlignment="1" applyProtection="1">
      <alignment horizontal="right"/>
    </xf>
    <xf numFmtId="41" fontId="40" fillId="5" borderId="6" xfId="34" applyNumberFormat="1" applyFont="1" applyFill="1" applyBorder="1" applyAlignment="1" applyProtection="1">
      <alignment horizontal="right"/>
    </xf>
    <xf numFmtId="41" fontId="24" fillId="3" borderId="6" xfId="34" applyNumberFormat="1" applyFont="1" applyFill="1" applyBorder="1" applyAlignment="1" applyProtection="1">
      <alignment horizontal="right"/>
    </xf>
    <xf numFmtId="0" fontId="24" fillId="4" borderId="8" xfId="0" applyFont="1" applyFill="1" applyBorder="1" applyAlignment="1" applyProtection="1"/>
    <xf numFmtId="0" fontId="24" fillId="4" borderId="10" xfId="0" applyFont="1" applyFill="1" applyBorder="1" applyAlignment="1" applyProtection="1"/>
    <xf numFmtId="41" fontId="24" fillId="4" borderId="7" xfId="0" applyNumberFormat="1" applyFont="1" applyFill="1" applyBorder="1" applyAlignment="1" applyProtection="1">
      <alignment horizontal="right"/>
    </xf>
    <xf numFmtId="41" fontId="24" fillId="4" borderId="6" xfId="34" applyNumberFormat="1" applyFont="1" applyFill="1" applyBorder="1" applyAlignment="1" applyProtection="1">
      <alignment horizontal="right"/>
    </xf>
    <xf numFmtId="41" fontId="24" fillId="4" borderId="0" xfId="0" applyNumberFormat="1" applyFont="1" applyFill="1" applyBorder="1" applyAlignment="1" applyProtection="1">
      <alignment horizontal="right"/>
    </xf>
    <xf numFmtId="41" fontId="40" fillId="5" borderId="1" xfId="34" applyNumberFormat="1" applyFont="1" applyFill="1" applyBorder="1" applyAlignment="1" applyProtection="1">
      <alignment horizontal="right"/>
    </xf>
    <xf numFmtId="41" fontId="24" fillId="3" borderId="3" xfId="0" applyNumberFormat="1" applyFont="1" applyFill="1" applyBorder="1" applyAlignment="1" applyProtection="1">
      <alignment horizontal="right"/>
    </xf>
    <xf numFmtId="41" fontId="24" fillId="3" borderId="1" xfId="34" applyNumberFormat="1" applyFont="1" applyFill="1" applyBorder="1" applyAlignment="1" applyProtection="1">
      <alignment horizontal="right"/>
    </xf>
    <xf numFmtId="41" fontId="24" fillId="3" borderId="2" xfId="0" applyNumberFormat="1" applyFont="1" applyFill="1" applyBorder="1" applyAlignment="1" applyProtection="1">
      <alignment horizontal="right"/>
    </xf>
    <xf numFmtId="41" fontId="40" fillId="5" borderId="6" xfId="0" applyNumberFormat="1" applyFont="1" applyFill="1" applyBorder="1" applyAlignment="1" applyProtection="1">
      <alignment horizontal="right"/>
    </xf>
    <xf numFmtId="41" fontId="24" fillId="3" borderId="6" xfId="0" applyNumberFormat="1" applyFont="1" applyFill="1" applyBorder="1" applyAlignment="1" applyProtection="1">
      <alignment horizontal="right"/>
    </xf>
    <xf numFmtId="41" fontId="40" fillId="5" borderId="15" xfId="34" applyNumberFormat="1" applyFont="1" applyFill="1" applyBorder="1" applyAlignment="1" applyProtection="1">
      <alignment horizontal="right"/>
    </xf>
    <xf numFmtId="41" fontId="24" fillId="3" borderId="17" xfId="0" applyNumberFormat="1" applyFont="1" applyFill="1" applyBorder="1" applyAlignment="1" applyProtection="1">
      <alignment horizontal="right"/>
    </xf>
    <xf numFmtId="41" fontId="24" fillId="3" borderId="15" xfId="34" applyNumberFormat="1" applyFont="1" applyFill="1" applyBorder="1" applyAlignment="1" applyProtection="1">
      <alignment horizontal="right"/>
    </xf>
    <xf numFmtId="41" fontId="24" fillId="3" borderId="5" xfId="0" applyNumberFormat="1" applyFont="1" applyFill="1" applyBorder="1" applyAlignment="1" applyProtection="1">
      <alignment horizontal="right"/>
    </xf>
    <xf numFmtId="0" fontId="24" fillId="3" borderId="17" xfId="0" applyFont="1" applyFill="1" applyBorder="1" applyAlignment="1" applyProtection="1"/>
    <xf numFmtId="0" fontId="14" fillId="3" borderId="0" xfId="0" applyFont="1" applyFill="1" applyBorder="1" applyAlignment="1" applyProtection="1">
      <alignment horizontal="left"/>
    </xf>
    <xf numFmtId="0" fontId="0" fillId="0" borderId="0" xfId="0" applyAlignment="1" applyProtection="1"/>
    <xf numFmtId="0" fontId="0" fillId="0" borderId="0" xfId="0" applyAlignment="1" applyProtection="1">
      <alignment horizontal="center"/>
    </xf>
    <xf numFmtId="9" fontId="52" fillId="3" borderId="2" xfId="9" applyNumberFormat="1" applyFont="1" applyFill="1" applyBorder="1" applyAlignment="1" applyProtection="1"/>
    <xf numFmtId="0" fontId="13" fillId="3" borderId="0" xfId="13" applyFont="1" applyFill="1" applyBorder="1" applyAlignment="1" applyProtection="1">
      <alignment horizontal="center"/>
    </xf>
    <xf numFmtId="41" fontId="13" fillId="3" borderId="1" xfId="13" applyNumberFormat="1" applyFont="1" applyFill="1" applyBorder="1" applyAlignment="1" applyProtection="1">
      <alignment horizontal="right"/>
    </xf>
    <xf numFmtId="41" fontId="13" fillId="3" borderId="2" xfId="13" applyNumberFormat="1" applyFont="1" applyFill="1" applyBorder="1" applyAlignment="1" applyProtection="1">
      <alignment horizontal="right"/>
    </xf>
    <xf numFmtId="0" fontId="52" fillId="3" borderId="5" xfId="6" applyFont="1" applyFill="1" applyBorder="1" applyAlignment="1" applyProtection="1">
      <alignment horizontal="center"/>
    </xf>
    <xf numFmtId="0" fontId="13" fillId="3" borderId="0" xfId="17" applyFont="1" applyFill="1" applyProtection="1"/>
    <xf numFmtId="0" fontId="52" fillId="3" borderId="0" xfId="17" applyFont="1" applyFill="1" applyProtection="1"/>
    <xf numFmtId="0" fontId="14" fillId="4" borderId="0" xfId="17" applyFont="1" applyFill="1" applyAlignment="1" applyProtection="1">
      <alignment horizontal="left"/>
    </xf>
    <xf numFmtId="0" fontId="14" fillId="4" borderId="0" xfId="17" applyFont="1" applyFill="1" applyAlignment="1" applyProtection="1">
      <alignment horizontal="left" vertical="top"/>
    </xf>
    <xf numFmtId="0" fontId="62" fillId="0" borderId="0" xfId="18" applyFont="1" applyProtection="1"/>
    <xf numFmtId="0" fontId="13" fillId="0" borderId="0" xfId="18" applyFont="1" applyProtection="1"/>
    <xf numFmtId="0" fontId="13" fillId="3" borderId="17" xfId="32" applyFont="1" applyFill="1" applyBorder="1" applyAlignment="1" applyProtection="1">
      <alignment horizontal="right"/>
    </xf>
    <xf numFmtId="0" fontId="52" fillId="3" borderId="6" xfId="32" applyFont="1" applyFill="1" applyBorder="1" applyAlignment="1" applyProtection="1"/>
    <xf numFmtId="0" fontId="13" fillId="3" borderId="0" xfId="18" applyFont="1" applyFill="1" applyAlignment="1" applyProtection="1"/>
    <xf numFmtId="0" fontId="13" fillId="3" borderId="6" xfId="32" applyFont="1" applyFill="1" applyBorder="1" applyAlignment="1" applyProtection="1"/>
    <xf numFmtId="0" fontId="63" fillId="0" borderId="0" xfId="18" applyFont="1" applyProtection="1"/>
    <xf numFmtId="0" fontId="64" fillId="3" borderId="0" xfId="32" quotePrefix="1" applyFont="1" applyFill="1" applyBorder="1" applyAlignment="1" applyProtection="1">
      <alignment horizontal="left" vertical="top" wrapText="1"/>
    </xf>
    <xf numFmtId="0" fontId="65" fillId="3" borderId="0" xfId="32" quotePrefix="1" applyFont="1" applyFill="1" applyBorder="1" applyAlignment="1" applyProtection="1">
      <alignment horizontal="left" vertical="top" wrapText="1"/>
    </xf>
    <xf numFmtId="0" fontId="2" fillId="3" borderId="0" xfId="32" applyFont="1" applyFill="1" applyBorder="1" applyAlignment="1" applyProtection="1">
      <alignment horizontal="left" vertical="top" wrapText="1"/>
    </xf>
    <xf numFmtId="0" fontId="24" fillId="3" borderId="0" xfId="17" applyFont="1" applyFill="1" applyBorder="1" applyAlignment="1" applyProtection="1">
      <alignment horizontal="left"/>
    </xf>
    <xf numFmtId="0" fontId="40" fillId="3" borderId="0" xfId="17" applyFont="1" applyFill="1" applyBorder="1" applyAlignment="1" applyProtection="1"/>
    <xf numFmtId="0" fontId="40" fillId="3" borderId="3" xfId="17" applyFont="1" applyFill="1" applyBorder="1" applyAlignment="1" applyProtection="1"/>
    <xf numFmtId="41" fontId="40" fillId="3" borderId="19" xfId="17" applyNumberFormat="1" applyFont="1" applyFill="1" applyBorder="1" applyAlignment="1" applyProtection="1">
      <alignment horizontal="right"/>
    </xf>
    <xf numFmtId="41" fontId="40" fillId="3" borderId="4" xfId="17" applyNumberFormat="1" applyFont="1" applyFill="1" applyBorder="1" applyAlignment="1" applyProtection="1">
      <alignment horizontal="right"/>
    </xf>
    <xf numFmtId="41" fontId="40" fillId="3" borderId="4" xfId="17" quotePrefix="1" applyNumberFormat="1" applyFont="1" applyFill="1" applyBorder="1" applyAlignment="1" applyProtection="1">
      <alignment horizontal="right"/>
    </xf>
    <xf numFmtId="41" fontId="40" fillId="3" borderId="0" xfId="17" applyNumberFormat="1" applyFont="1" applyFill="1" applyBorder="1" applyAlignment="1" applyProtection="1">
      <alignment horizontal="right"/>
    </xf>
    <xf numFmtId="41" fontId="24" fillId="3" borderId="19" xfId="17" applyNumberFormat="1" applyFont="1" applyFill="1" applyBorder="1" applyAlignment="1" applyProtection="1">
      <alignment horizontal="right"/>
    </xf>
    <xf numFmtId="41" fontId="24" fillId="3" borderId="4" xfId="17" applyNumberFormat="1" applyFont="1" applyFill="1" applyBorder="1" applyAlignment="1" applyProtection="1">
      <alignment horizontal="right"/>
    </xf>
    <xf numFmtId="41" fontId="24" fillId="3" borderId="4" xfId="17" quotePrefix="1" applyNumberFormat="1" applyFont="1" applyFill="1" applyBorder="1" applyAlignment="1" applyProtection="1">
      <alignment horizontal="right"/>
    </xf>
    <xf numFmtId="41" fontId="24" fillId="3" borderId="0" xfId="17" applyNumberFormat="1" applyFont="1" applyFill="1" applyBorder="1" applyAlignment="1" applyProtection="1">
      <alignment horizontal="right"/>
    </xf>
    <xf numFmtId="0" fontId="40" fillId="3" borderId="7" xfId="17" applyFont="1" applyFill="1" applyBorder="1" applyAlignment="1" applyProtection="1">
      <alignment horizontal="right"/>
    </xf>
    <xf numFmtId="41" fontId="40" fillId="3" borderId="6" xfId="17" applyNumberFormat="1" applyFont="1" applyFill="1" applyBorder="1" applyAlignment="1" applyProtection="1">
      <alignment horizontal="right"/>
    </xf>
    <xf numFmtId="41" fontId="24" fillId="3" borderId="6" xfId="17" applyNumberFormat="1" applyFont="1" applyFill="1" applyBorder="1" applyAlignment="1" applyProtection="1">
      <alignment horizontal="right"/>
    </xf>
    <xf numFmtId="0" fontId="24" fillId="3" borderId="0" xfId="17" quotePrefix="1" applyFont="1" applyFill="1" applyBorder="1" applyAlignment="1" applyProtection="1">
      <alignment horizontal="left"/>
    </xf>
    <xf numFmtId="41" fontId="40" fillId="3" borderId="15" xfId="0" applyNumberFormat="1" applyFont="1" applyFill="1" applyBorder="1" applyAlignment="1" applyProtection="1">
      <alignment horizontal="right"/>
    </xf>
    <xf numFmtId="41" fontId="40" fillId="3" borderId="5" xfId="0" applyNumberFormat="1" applyFont="1" applyFill="1" applyBorder="1" applyAlignment="1" applyProtection="1">
      <alignment horizontal="right"/>
    </xf>
    <xf numFmtId="0" fontId="40" fillId="3" borderId="6" xfId="0" applyFont="1" applyFill="1" applyBorder="1" applyAlignment="1" applyProtection="1">
      <alignment horizontal="right"/>
    </xf>
    <xf numFmtId="41" fontId="24" fillId="3" borderId="15" xfId="0" applyNumberFormat="1" applyFont="1" applyFill="1" applyBorder="1" applyAlignment="1" applyProtection="1">
      <alignment horizontal="right"/>
    </xf>
    <xf numFmtId="0" fontId="40" fillId="3" borderId="0" xfId="17" applyFont="1" applyFill="1" applyBorder="1" applyAlignment="1" applyProtection="1">
      <alignment horizontal="left"/>
    </xf>
    <xf numFmtId="165" fontId="40" fillId="3" borderId="6" xfId="9" applyNumberFormat="1" applyFont="1" applyFill="1" applyBorder="1" applyAlignment="1" applyProtection="1"/>
    <xf numFmtId="165" fontId="40" fillId="3" borderId="0" xfId="9" applyNumberFormat="1" applyFont="1" applyFill="1" applyBorder="1" applyAlignment="1" applyProtection="1"/>
    <xf numFmtId="165" fontId="40" fillId="3" borderId="7" xfId="9" applyNumberFormat="1" applyFont="1" applyFill="1" applyBorder="1" applyAlignment="1" applyProtection="1"/>
    <xf numFmtId="165" fontId="24" fillId="3" borderId="6" xfId="9" applyNumberFormat="1" applyFont="1" applyFill="1" applyBorder="1" applyAlignment="1" applyProtection="1"/>
    <xf numFmtId="165" fontId="24" fillId="3" borderId="0" xfId="9" applyNumberFormat="1" applyFont="1" applyFill="1" applyBorder="1" applyAlignment="1" applyProtection="1"/>
    <xf numFmtId="0" fontId="24" fillId="3" borderId="8" xfId="17" applyFont="1" applyFill="1" applyBorder="1" applyAlignment="1" applyProtection="1"/>
    <xf numFmtId="0" fontId="24" fillId="3" borderId="8" xfId="17" applyFont="1" applyFill="1" applyBorder="1" applyAlignment="1" applyProtection="1">
      <alignment horizontal="left"/>
    </xf>
    <xf numFmtId="174" fontId="40" fillId="0" borderId="9" xfId="4" applyNumberFormat="1" applyFont="1" applyFill="1" applyBorder="1" applyAlignment="1" applyProtection="1">
      <alignment horizontal="right"/>
      <protection locked="0"/>
    </xf>
    <xf numFmtId="174" fontId="40" fillId="0" borderId="8" xfId="4" applyNumberFormat="1" applyFont="1" applyFill="1" applyBorder="1" applyAlignment="1" applyProtection="1">
      <alignment horizontal="right"/>
      <protection locked="0"/>
    </xf>
    <xf numFmtId="10" fontId="40" fillId="3" borderId="7" xfId="1" applyNumberFormat="1" applyFont="1" applyFill="1" applyBorder="1" applyAlignment="1" applyProtection="1"/>
    <xf numFmtId="10" fontId="40" fillId="3" borderId="6" xfId="1" applyNumberFormat="1" applyFont="1" applyFill="1" applyBorder="1" applyAlignment="1" applyProtection="1"/>
    <xf numFmtId="174" fontId="24" fillId="4" borderId="9" xfId="4" applyNumberFormat="1" applyFont="1" applyFill="1" applyBorder="1" applyAlignment="1" applyProtection="1">
      <alignment horizontal="right"/>
      <protection locked="0"/>
    </xf>
    <xf numFmtId="174" fontId="24" fillId="4" borderId="8" xfId="4" applyNumberFormat="1" applyFont="1" applyFill="1" applyBorder="1" applyAlignment="1" applyProtection="1">
      <alignment horizontal="right"/>
      <protection locked="0"/>
    </xf>
    <xf numFmtId="41" fontId="40" fillId="3" borderId="7" xfId="1" applyNumberFormat="1" applyFont="1" applyFill="1" applyBorder="1" applyAlignment="1" applyProtection="1">
      <alignment horizontal="right"/>
    </xf>
    <xf numFmtId="10" fontId="40" fillId="3" borderId="7" xfId="1" applyNumberFormat="1" applyFont="1" applyFill="1" applyBorder="1" applyAlignment="1" applyProtection="1">
      <alignment horizontal="right"/>
    </xf>
    <xf numFmtId="10" fontId="40" fillId="3" borderId="6" xfId="1" applyNumberFormat="1" applyFont="1" applyFill="1" applyBorder="1" applyAlignment="1" applyProtection="1">
      <alignment horizontal="right"/>
    </xf>
    <xf numFmtId="0" fontId="24" fillId="3" borderId="12" xfId="17" applyFont="1" applyFill="1" applyBorder="1" applyAlignment="1" applyProtection="1">
      <alignment horizontal="left"/>
    </xf>
    <xf numFmtId="174" fontId="40" fillId="5" borderId="14" xfId="9" applyNumberFormat="1" applyFont="1" applyFill="1" applyBorder="1" applyAlignment="1" applyProtection="1">
      <alignment horizontal="right"/>
      <protection locked="0"/>
    </xf>
    <xf numFmtId="174" fontId="40" fillId="5" borderId="12" xfId="9" applyNumberFormat="1" applyFont="1" applyFill="1" applyBorder="1" applyAlignment="1" applyProtection="1">
      <alignment horizontal="right"/>
      <protection locked="0"/>
    </xf>
    <xf numFmtId="41" fontId="40" fillId="3" borderId="7" xfId="9" applyNumberFormat="1" applyFont="1" applyFill="1" applyBorder="1" applyAlignment="1" applyProtection="1">
      <alignment horizontal="right"/>
    </xf>
    <xf numFmtId="41" fontId="40" fillId="3" borderId="6" xfId="9" applyNumberFormat="1" applyFont="1" applyFill="1" applyBorder="1" applyAlignment="1" applyProtection="1">
      <alignment horizontal="right"/>
    </xf>
    <xf numFmtId="174" fontId="24" fillId="3" borderId="14" xfId="9" applyNumberFormat="1" applyFont="1" applyFill="1" applyBorder="1" applyAlignment="1" applyProtection="1">
      <alignment horizontal="right"/>
      <protection locked="0"/>
    </xf>
    <xf numFmtId="174" fontId="24" fillId="3" borderId="12" xfId="9" applyNumberFormat="1" applyFont="1" applyFill="1" applyBorder="1" applyAlignment="1" applyProtection="1">
      <alignment horizontal="right"/>
      <protection locked="0"/>
    </xf>
    <xf numFmtId="174" fontId="40" fillId="5" borderId="6" xfId="9" applyNumberFormat="1" applyFont="1" applyFill="1" applyBorder="1" applyAlignment="1" applyProtection="1">
      <alignment horizontal="right"/>
      <protection locked="0"/>
    </xf>
    <xf numFmtId="174" fontId="40" fillId="5" borderId="0" xfId="9" applyNumberFormat="1" applyFont="1" applyFill="1" applyBorder="1" applyAlignment="1" applyProtection="1">
      <alignment horizontal="right"/>
      <protection locked="0"/>
    </xf>
    <xf numFmtId="174" fontId="24" fillId="3" borderId="6" xfId="9" applyNumberFormat="1" applyFont="1" applyFill="1" applyBorder="1" applyAlignment="1" applyProtection="1">
      <alignment horizontal="right"/>
      <protection locked="0"/>
    </xf>
    <xf numFmtId="174" fontId="24" fillId="3" borderId="0" xfId="9" applyNumberFormat="1" applyFont="1" applyFill="1" applyBorder="1" applyAlignment="1" applyProtection="1">
      <alignment horizontal="right"/>
      <protection locked="0"/>
    </xf>
    <xf numFmtId="174" fontId="40" fillId="5" borderId="9" xfId="4" applyNumberFormat="1" applyFont="1" applyFill="1" applyBorder="1" applyAlignment="1" applyProtection="1">
      <alignment horizontal="right"/>
      <protection locked="0"/>
    </xf>
    <xf numFmtId="174" fontId="40" fillId="5" borderId="8" xfId="4" applyNumberFormat="1" applyFont="1" applyFill="1" applyBorder="1" applyAlignment="1" applyProtection="1">
      <alignment horizontal="right"/>
      <protection locked="0"/>
    </xf>
    <xf numFmtId="174" fontId="24" fillId="3" borderId="9" xfId="4" applyNumberFormat="1" applyFont="1" applyFill="1" applyBorder="1" applyAlignment="1" applyProtection="1">
      <alignment horizontal="right"/>
      <protection locked="0"/>
    </xf>
    <xf numFmtId="174" fontId="24" fillId="3" borderId="8" xfId="4" applyNumberFormat="1" applyFont="1" applyFill="1" applyBorder="1" applyAlignment="1" applyProtection="1">
      <alignment horizontal="right"/>
      <protection locked="0"/>
    </xf>
    <xf numFmtId="0" fontId="24" fillId="0" borderId="8" xfId="17" applyFont="1" applyFill="1" applyBorder="1" applyAlignment="1" applyProtection="1">
      <alignment horizontal="left"/>
    </xf>
    <xf numFmtId="174" fontId="40" fillId="5" borderId="15" xfId="4" applyNumberFormat="1" applyFont="1" applyFill="1" applyBorder="1" applyAlignment="1" applyProtection="1">
      <alignment horizontal="right"/>
      <protection locked="0"/>
    </xf>
    <xf numFmtId="174" fontId="40" fillId="5" borderId="5" xfId="4" applyNumberFormat="1" applyFont="1" applyFill="1" applyBorder="1" applyAlignment="1" applyProtection="1">
      <alignment horizontal="right"/>
      <protection locked="0"/>
    </xf>
    <xf numFmtId="174" fontId="40" fillId="5" borderId="16" xfId="4" applyNumberFormat="1" applyFont="1" applyFill="1" applyBorder="1" applyAlignment="1" applyProtection="1">
      <alignment horizontal="right"/>
      <protection locked="0"/>
    </xf>
    <xf numFmtId="10" fontId="40" fillId="3" borderId="17" xfId="1" applyNumberFormat="1" applyFont="1" applyFill="1" applyBorder="1" applyAlignment="1" applyProtection="1"/>
    <xf numFmtId="174" fontId="24" fillId="3" borderId="15" xfId="4" applyNumberFormat="1" applyFont="1" applyFill="1" applyBorder="1" applyAlignment="1" applyProtection="1">
      <alignment horizontal="right"/>
      <protection locked="0"/>
    </xf>
    <xf numFmtId="174" fontId="24" fillId="3" borderId="5" xfId="4" applyNumberFormat="1" applyFont="1" applyFill="1" applyBorder="1" applyAlignment="1" applyProtection="1">
      <alignment horizontal="right"/>
      <protection locked="0"/>
    </xf>
    <xf numFmtId="174" fontId="24" fillId="3" borderId="16" xfId="4" applyNumberFormat="1" applyFont="1" applyFill="1" applyBorder="1" applyAlignment="1" applyProtection="1">
      <alignment horizontal="right"/>
      <protection locked="0"/>
    </xf>
    <xf numFmtId="41" fontId="40" fillId="3" borderId="17" xfId="1" applyNumberFormat="1" applyFont="1" applyFill="1" applyBorder="1" applyAlignment="1" applyProtection="1">
      <alignment horizontal="right"/>
    </xf>
    <xf numFmtId="10" fontId="40" fillId="3" borderId="0" xfId="1" applyNumberFormat="1" applyFont="1" applyFill="1" applyBorder="1" applyAlignment="1" applyProtection="1"/>
    <xf numFmtId="10" fontId="40" fillId="3" borderId="4" xfId="1" applyNumberFormat="1" applyFont="1" applyFill="1" applyBorder="1" applyAlignment="1" applyProtection="1"/>
    <xf numFmtId="10" fontId="24" fillId="3" borderId="0" xfId="1" applyNumberFormat="1" applyFont="1" applyFill="1" applyBorder="1" applyAlignment="1" applyProtection="1"/>
    <xf numFmtId="0" fontId="24" fillId="3" borderId="20" xfId="17" applyFont="1" applyFill="1" applyBorder="1" applyAlignment="1" applyProtection="1">
      <alignment horizontal="right"/>
    </xf>
    <xf numFmtId="0" fontId="24" fillId="3" borderId="7" xfId="17" applyFont="1" applyFill="1" applyBorder="1" applyAlignment="1" applyProtection="1">
      <alignment horizontal="right"/>
    </xf>
    <xf numFmtId="0" fontId="24" fillId="3" borderId="17" xfId="0" applyFont="1" applyFill="1" applyBorder="1" applyAlignment="1" applyProtection="1">
      <alignment horizontal="right"/>
    </xf>
    <xf numFmtId="0" fontId="40" fillId="3" borderId="0" xfId="0" applyFont="1" applyFill="1" applyBorder="1" applyAlignment="1" applyProtection="1">
      <alignment horizontal="right"/>
    </xf>
    <xf numFmtId="165" fontId="24" fillId="3" borderId="7" xfId="9" applyNumberFormat="1" applyFont="1" applyFill="1" applyBorder="1" applyAlignment="1" applyProtection="1"/>
    <xf numFmtId="10" fontId="24" fillId="3" borderId="7" xfId="1" applyNumberFormat="1" applyFont="1" applyFill="1" applyBorder="1" applyAlignment="1" applyProtection="1"/>
    <xf numFmtId="10" fontId="24" fillId="3" borderId="7" xfId="1" applyNumberFormat="1" applyFont="1" applyFill="1" applyBorder="1" applyAlignment="1" applyProtection="1">
      <alignment horizontal="right"/>
    </xf>
    <xf numFmtId="10" fontId="40" fillId="3" borderId="11" xfId="1" applyNumberFormat="1" applyFont="1" applyFill="1" applyBorder="1" applyAlignment="1" applyProtection="1">
      <alignment horizontal="right"/>
    </xf>
    <xf numFmtId="41" fontId="24" fillId="3" borderId="7" xfId="9" applyNumberFormat="1" applyFont="1" applyFill="1" applyBorder="1" applyAlignment="1" applyProtection="1">
      <alignment horizontal="right"/>
    </xf>
    <xf numFmtId="41" fontId="40" fillId="3" borderId="0" xfId="9" applyNumberFormat="1" applyFont="1" applyFill="1" applyBorder="1" applyAlignment="1" applyProtection="1">
      <alignment horizontal="right"/>
    </xf>
    <xf numFmtId="10" fontId="40" fillId="3" borderId="0" xfId="1" applyNumberFormat="1" applyFont="1" applyFill="1" applyBorder="1" applyAlignment="1" applyProtection="1">
      <alignment horizontal="right"/>
    </xf>
    <xf numFmtId="10" fontId="40" fillId="3" borderId="10" xfId="1" applyNumberFormat="1" applyFont="1" applyFill="1" applyBorder="1" applyAlignment="1" applyProtection="1">
      <alignment horizontal="right"/>
    </xf>
    <xf numFmtId="10" fontId="40" fillId="3" borderId="10" xfId="1" applyNumberFormat="1" applyFont="1" applyFill="1" applyBorder="1" applyAlignment="1" applyProtection="1"/>
    <xf numFmtId="10" fontId="24" fillId="3" borderId="17" xfId="1" applyNumberFormat="1" applyFont="1" applyFill="1" applyBorder="1" applyAlignment="1" applyProtection="1"/>
    <xf numFmtId="0" fontId="20" fillId="3" borderId="0" xfId="17" applyFont="1" applyFill="1" applyProtection="1"/>
    <xf numFmtId="0" fontId="9" fillId="3" borderId="0" xfId="29" applyFont="1" applyFill="1" applyBorder="1" applyAlignment="1" applyProtection="1">
      <alignment horizontal="left" vertical="top"/>
    </xf>
    <xf numFmtId="0" fontId="3" fillId="3" borderId="0" xfId="29" applyFont="1" applyFill="1" applyBorder="1" applyAlignment="1" applyProtection="1">
      <alignment horizontal="left"/>
    </xf>
    <xf numFmtId="41" fontId="72" fillId="4" borderId="5" xfId="6" quotePrefix="1" applyNumberFormat="1" applyFont="1" applyFill="1" applyBorder="1" applyAlignment="1" applyProtection="1">
      <alignment horizontal="left"/>
    </xf>
    <xf numFmtId="0" fontId="72" fillId="4" borderId="5" xfId="24" applyNumberFormat="1" applyFont="1" applyFill="1" applyBorder="1" applyAlignment="1" applyProtection="1">
      <alignment horizontal="left"/>
    </xf>
    <xf numFmtId="41" fontId="52" fillId="3" borderId="42" xfId="9" applyNumberFormat="1" applyFont="1" applyFill="1" applyBorder="1" applyAlignment="1" applyProtection="1">
      <alignment horizontal="right"/>
      <protection locked="0"/>
    </xf>
    <xf numFmtId="41" fontId="52" fillId="3" borderId="43" xfId="9" applyNumberFormat="1" applyFont="1" applyFill="1" applyBorder="1" applyAlignment="1" applyProtection="1">
      <alignment horizontal="right"/>
      <protection locked="0"/>
    </xf>
    <xf numFmtId="174" fontId="52" fillId="3" borderId="43" xfId="9" applyNumberFormat="1" applyFont="1" applyFill="1" applyBorder="1" applyAlignment="1" applyProtection="1">
      <alignment horizontal="right"/>
      <protection locked="0"/>
    </xf>
    <xf numFmtId="41" fontId="52" fillId="3" borderId="44" xfId="9" applyNumberFormat="1" applyFont="1" applyFill="1" applyBorder="1" applyAlignment="1" applyProtection="1">
      <alignment horizontal="right"/>
    </xf>
    <xf numFmtId="41" fontId="52" fillId="3" borderId="45" xfId="9" applyNumberFormat="1" applyFont="1" applyFill="1" applyBorder="1" applyAlignment="1" applyProtection="1">
      <alignment horizontal="right"/>
    </xf>
    <xf numFmtId="41" fontId="52" fillId="3" borderId="46" xfId="9" applyNumberFormat="1" applyFont="1" applyFill="1" applyBorder="1" applyAlignment="1" applyProtection="1">
      <alignment horizontal="right"/>
    </xf>
    <xf numFmtId="0" fontId="3" fillId="3" borderId="8" xfId="6" applyFont="1" applyFill="1" applyBorder="1" applyAlignment="1" applyProtection="1">
      <alignment horizontal="left" vertical="top"/>
    </xf>
    <xf numFmtId="0" fontId="16" fillId="4" borderId="8" xfId="17" applyFont="1" applyFill="1" applyBorder="1" applyAlignment="1" applyProtection="1">
      <alignment horizontal="left"/>
    </xf>
    <xf numFmtId="0" fontId="0" fillId="0" borderId="0" xfId="25" applyFont="1" applyProtection="1"/>
    <xf numFmtId="0" fontId="79" fillId="4" borderId="5" xfId="6" quotePrefix="1" applyNumberFormat="1" applyFont="1" applyFill="1" applyBorder="1" applyAlignment="1" applyProtection="1">
      <alignment horizontal="left"/>
    </xf>
    <xf numFmtId="0" fontId="3" fillId="5" borderId="10" xfId="6" applyFont="1" applyFill="1" applyBorder="1" applyAlignment="1" applyProtection="1">
      <alignment horizontal="left" vertical="top"/>
    </xf>
    <xf numFmtId="0" fontId="3" fillId="5" borderId="10" xfId="6" applyFont="1" applyFill="1" applyBorder="1" applyAlignment="1" applyProtection="1">
      <alignment horizontal="left" vertical="top" indent="2"/>
    </xf>
    <xf numFmtId="0" fontId="3" fillId="5" borderId="10" xfId="20" applyFont="1" applyFill="1" applyBorder="1" applyAlignment="1" applyProtection="1">
      <alignment wrapText="1"/>
    </xf>
    <xf numFmtId="0" fontId="79" fillId="4" borderId="5" xfId="8" quotePrefix="1" applyNumberFormat="1" applyFont="1" applyFill="1" applyBorder="1" applyAlignment="1" applyProtection="1">
      <alignment horizontal="left"/>
    </xf>
    <xf numFmtId="41" fontId="40" fillId="3" borderId="1" xfId="9" applyNumberFormat="1" applyFont="1" applyFill="1" applyBorder="1" applyAlignment="1" applyProtection="1">
      <alignment horizontal="right"/>
    </xf>
    <xf numFmtId="0" fontId="75" fillId="3" borderId="5" xfId="32" quotePrefix="1" applyFont="1" applyFill="1" applyBorder="1" applyAlignment="1" applyProtection="1">
      <alignment horizontal="left"/>
    </xf>
    <xf numFmtId="41" fontId="52" fillId="5" borderId="43" xfId="9" applyNumberFormat="1" applyFont="1" applyFill="1" applyBorder="1" applyAlignment="1" applyProtection="1">
      <alignment horizontal="right"/>
      <protection locked="0"/>
    </xf>
    <xf numFmtId="41" fontId="13" fillId="3" borderId="0" xfId="32" applyNumberFormat="1" applyFont="1" applyFill="1" applyBorder="1" applyAlignment="1" applyProtection="1">
      <alignment horizontal="right"/>
    </xf>
    <xf numFmtId="41" fontId="52" fillId="3" borderId="0" xfId="4" applyNumberFormat="1" applyFont="1" applyFill="1" applyBorder="1" applyAlignment="1" applyProtection="1">
      <alignment horizontal="right"/>
    </xf>
    <xf numFmtId="0" fontId="0" fillId="0" borderId="0" xfId="35" applyFont="1" applyAlignment="1">
      <alignment vertical="center"/>
    </xf>
    <xf numFmtId="0" fontId="77" fillId="0" borderId="0" xfId="35" applyAlignment="1">
      <alignment vertical="center"/>
    </xf>
    <xf numFmtId="0" fontId="0" fillId="0" borderId="0" xfId="35" applyFont="1" applyFill="1" applyBorder="1" applyAlignment="1" applyProtection="1">
      <alignment vertical="center"/>
    </xf>
    <xf numFmtId="0" fontId="82" fillId="0" borderId="0" xfId="35" applyFont="1" applyAlignment="1">
      <alignment horizontal="center"/>
    </xf>
    <xf numFmtId="0" fontId="17" fillId="0" borderId="0" xfId="35" applyFont="1" applyAlignment="1">
      <alignment horizontal="center"/>
    </xf>
    <xf numFmtId="0" fontId="83" fillId="0" borderId="0" xfId="35" applyFont="1" applyAlignment="1">
      <alignment horizontal="center"/>
    </xf>
    <xf numFmtId="0" fontId="83" fillId="0" borderId="0" xfId="35" quotePrefix="1" applyFont="1" applyAlignment="1">
      <alignment horizontal="center"/>
    </xf>
    <xf numFmtId="0" fontId="84" fillId="0" borderId="0" xfId="35" applyFont="1" applyFill="1" applyBorder="1" applyAlignment="1" applyProtection="1">
      <alignment vertical="center"/>
    </xf>
    <xf numFmtId="0" fontId="85" fillId="0" borderId="0" xfId="35" applyFont="1" applyAlignment="1">
      <alignment vertical="center"/>
    </xf>
    <xf numFmtId="0" fontId="47" fillId="0" borderId="0" xfId="35" quotePrefix="1" applyFont="1" applyFill="1" applyBorder="1" applyAlignment="1" applyProtection="1"/>
    <xf numFmtId="0" fontId="4" fillId="3" borderId="0" xfId="0" applyFont="1" applyFill="1" applyAlignment="1">
      <alignment horizontal="left" wrapText="1"/>
    </xf>
    <xf numFmtId="0" fontId="86" fillId="0" borderId="0" xfId="35" applyFont="1" applyFill="1" applyBorder="1" applyAlignment="1" applyProtection="1">
      <alignment horizontal="center"/>
    </xf>
    <xf numFmtId="0" fontId="86" fillId="6" borderId="0" xfId="35" applyFont="1" applyFill="1" applyBorder="1" applyAlignment="1" applyProtection="1">
      <alignment horizontal="center"/>
    </xf>
    <xf numFmtId="0" fontId="87" fillId="0" borderId="0" xfId="35" applyFont="1" applyFill="1" applyBorder="1" applyAlignment="1" applyProtection="1">
      <alignment horizontal="center"/>
    </xf>
    <xf numFmtId="37" fontId="89" fillId="0" borderId="0" xfId="36" applyNumberFormat="1" applyFont="1" applyFill="1" applyBorder="1" applyAlignment="1" applyProtection="1">
      <alignment horizontal="center"/>
    </xf>
    <xf numFmtId="0" fontId="16" fillId="4" borderId="39" xfId="29" quotePrefix="1" applyFont="1" applyFill="1" applyBorder="1" applyAlignment="1" applyProtection="1">
      <alignment horizontal="left"/>
    </xf>
    <xf numFmtId="0" fontId="16" fillId="4" borderId="39" xfId="29" applyFont="1" applyFill="1" applyBorder="1" applyAlignment="1" applyProtection="1">
      <alignment horizontal="left"/>
    </xf>
    <xf numFmtId="0" fontId="59" fillId="3" borderId="0" xfId="0" applyFont="1" applyFill="1" applyAlignment="1"/>
    <xf numFmtId="0" fontId="16" fillId="4" borderId="40" xfId="29" quotePrefix="1" applyFont="1" applyFill="1" applyBorder="1" applyAlignment="1" applyProtection="1">
      <alignment horizontal="left"/>
    </xf>
    <xf numFmtId="0" fontId="16" fillId="4" borderId="0" xfId="29" quotePrefix="1" applyFont="1" applyFill="1" applyBorder="1" applyAlignment="1" applyProtection="1">
      <alignment horizontal="left"/>
    </xf>
    <xf numFmtId="0" fontId="16" fillId="4" borderId="41" xfId="29" quotePrefix="1" applyFont="1" applyFill="1" applyBorder="1" applyAlignment="1" applyProtection="1">
      <alignment horizontal="left"/>
    </xf>
    <xf numFmtId="0" fontId="59" fillId="3" borderId="0" xfId="0" applyFont="1" applyFill="1" applyBorder="1" applyAlignment="1">
      <alignment horizontal="left"/>
    </xf>
    <xf numFmtId="0" fontId="1" fillId="2" borderId="0" xfId="29" applyFont="1" applyFill="1" applyBorder="1" applyAlignment="1" applyProtection="1">
      <alignment horizontal="center" vertical="center"/>
    </xf>
    <xf numFmtId="0" fontId="57" fillId="4" borderId="0" xfId="29" applyFont="1" applyFill="1" applyBorder="1" applyAlignment="1" applyProtection="1">
      <alignment horizontal="left"/>
    </xf>
    <xf numFmtId="0" fontId="22" fillId="4" borderId="0" xfId="29" applyFont="1" applyFill="1" applyBorder="1" applyAlignment="1" applyProtection="1">
      <alignment horizontal="left"/>
    </xf>
    <xf numFmtId="0" fontId="16" fillId="4" borderId="0" xfId="29" applyFont="1" applyFill="1" applyBorder="1" applyAlignment="1" applyProtection="1">
      <alignment horizontal="left" vertical="center" wrapText="1"/>
    </xf>
    <xf numFmtId="0" fontId="58" fillId="4" borderId="0" xfId="29" applyFont="1" applyFill="1" applyBorder="1" applyAlignment="1" applyProtection="1">
      <alignment horizontal="left" vertical="top"/>
    </xf>
    <xf numFmtId="0" fontId="16" fillId="4" borderId="0" xfId="29" applyFont="1" applyFill="1" applyBorder="1" applyAlignment="1" applyProtection="1">
      <alignment horizontal="left"/>
    </xf>
    <xf numFmtId="0" fontId="3" fillId="3" borderId="8" xfId="13" applyFont="1" applyFill="1" applyBorder="1" applyAlignment="1" applyProtection="1">
      <alignment horizontal="left" vertical="top"/>
    </xf>
    <xf numFmtId="0" fontId="3" fillId="3" borderId="12" xfId="6" applyFont="1" applyFill="1" applyBorder="1" applyAlignment="1" applyProtection="1">
      <alignment horizontal="left" vertical="top"/>
    </xf>
    <xf numFmtId="0" fontId="3" fillId="3" borderId="8" xfId="6" applyFont="1" applyFill="1" applyBorder="1" applyAlignment="1" applyProtection="1">
      <alignment horizontal="left" vertical="top"/>
    </xf>
    <xf numFmtId="0" fontId="5" fillId="3" borderId="10" xfId="6" applyFont="1" applyFill="1" applyBorder="1" applyAlignment="1" applyProtection="1">
      <alignment horizontal="left" vertical="top"/>
    </xf>
    <xf numFmtId="0" fontId="5" fillId="3" borderId="12" xfId="6" applyFont="1" applyFill="1" applyBorder="1" applyAlignment="1" applyProtection="1">
      <alignment horizontal="left" vertical="top"/>
    </xf>
    <xf numFmtId="0" fontId="3" fillId="3" borderId="10" xfId="6" applyFont="1" applyFill="1" applyBorder="1" applyAlignment="1" applyProtection="1">
      <alignment horizontal="left" vertical="top"/>
    </xf>
    <xf numFmtId="0" fontId="5" fillId="3" borderId="12" xfId="6" applyFont="1" applyFill="1" applyBorder="1" applyAlignment="1" applyProtection="1">
      <alignment horizontal="left"/>
    </xf>
    <xf numFmtId="0" fontId="13" fillId="4" borderId="0" xfId="6" applyFont="1" applyFill="1" applyBorder="1" applyAlignment="1" applyProtection="1">
      <alignment horizontal="left" vertical="top"/>
    </xf>
    <xf numFmtId="0" fontId="5" fillId="3" borderId="10" xfId="13" applyFont="1" applyFill="1" applyBorder="1" applyAlignment="1" applyProtection="1">
      <alignment horizontal="left"/>
    </xf>
    <xf numFmtId="0" fontId="3" fillId="3" borderId="12" xfId="13" applyFont="1" applyFill="1" applyBorder="1" applyAlignment="1" applyProtection="1">
      <alignment horizontal="left" vertical="top" wrapText="1"/>
    </xf>
    <xf numFmtId="0" fontId="3" fillId="3" borderId="12" xfId="14" applyFont="1" applyFill="1" applyBorder="1" applyAlignment="1" applyProtection="1">
      <alignment wrapText="1"/>
    </xf>
    <xf numFmtId="0" fontId="5" fillId="3" borderId="10" xfId="13" applyFont="1" applyFill="1" applyBorder="1" applyAlignment="1" applyProtection="1">
      <alignment horizontal="left" vertical="top"/>
    </xf>
    <xf numFmtId="37" fontId="5" fillId="3" borderId="10" xfId="12" applyFont="1" applyFill="1" applyBorder="1" applyAlignment="1" applyProtection="1">
      <alignment horizontal="left"/>
    </xf>
    <xf numFmtId="0" fontId="3" fillId="3" borderId="10" xfId="13" applyFont="1" applyFill="1" applyBorder="1" applyAlignment="1" applyProtection="1">
      <alignment horizontal="left" vertical="top"/>
    </xf>
    <xf numFmtId="0" fontId="4" fillId="4" borderId="0" xfId="6" applyFont="1" applyFill="1" applyBorder="1" applyAlignment="1" applyProtection="1">
      <alignment horizontal="left"/>
    </xf>
    <xf numFmtId="0" fontId="1" fillId="2" borderId="0" xfId="6" applyFont="1" applyFill="1" applyBorder="1" applyAlignment="1" applyProtection="1">
      <alignment horizontal="center" vertical="center"/>
    </xf>
    <xf numFmtId="0" fontId="5" fillId="3" borderId="0" xfId="6" applyFont="1" applyFill="1" applyBorder="1" applyAlignment="1" applyProtection="1">
      <alignment horizontal="left"/>
    </xf>
    <xf numFmtId="0" fontId="26" fillId="3" borderId="0" xfId="6" applyFont="1" applyFill="1" applyBorder="1" applyAlignment="1" applyProtection="1">
      <alignment horizontal="left" vertical="center" wrapText="1"/>
    </xf>
    <xf numFmtId="167" fontId="5" fillId="4" borderId="1" xfId="6" applyNumberFormat="1" applyFont="1" applyFill="1" applyBorder="1" applyAlignment="1" applyProtection="1">
      <alignment horizontal="center"/>
    </xf>
    <xf numFmtId="167" fontId="5" fillId="4" borderId="2" xfId="6" applyNumberFormat="1" applyFont="1" applyFill="1" applyBorder="1" applyAlignment="1" applyProtection="1">
      <alignment horizontal="center"/>
    </xf>
    <xf numFmtId="167" fontId="5" fillId="4" borderId="3" xfId="6" applyNumberFormat="1" applyFont="1" applyFill="1" applyBorder="1" applyAlignment="1" applyProtection="1">
      <alignment horizontal="center"/>
    </xf>
    <xf numFmtId="0" fontId="3" fillId="3" borderId="10" xfId="0" applyFont="1" applyFill="1" applyBorder="1" applyAlignment="1" applyProtection="1">
      <alignment horizontal="left" vertical="top"/>
    </xf>
    <xf numFmtId="0" fontId="5" fillId="3" borderId="10" xfId="6" applyFont="1" applyFill="1" applyBorder="1" applyAlignment="1" applyProtection="1">
      <alignment vertical="top"/>
    </xf>
    <xf numFmtId="0" fontId="3" fillId="3" borderId="10" xfId="0" applyFont="1" applyFill="1" applyBorder="1" applyAlignment="1" applyProtection="1">
      <alignment vertical="top"/>
    </xf>
    <xf numFmtId="0" fontId="4" fillId="4" borderId="0" xfId="6" applyNumberFormat="1" applyFont="1" applyFill="1" applyBorder="1" applyAlignment="1" applyProtection="1">
      <alignment horizontal="left" vertical="top" wrapText="1"/>
      <protection locked="0"/>
    </xf>
    <xf numFmtId="0" fontId="5" fillId="3" borderId="0" xfId="6" applyFont="1" applyFill="1" applyBorder="1" applyAlignment="1" applyProtection="1">
      <alignment horizontal="left" vertical="top"/>
    </xf>
    <xf numFmtId="37" fontId="5" fillId="3" borderId="12" xfId="12" applyFont="1" applyFill="1" applyBorder="1" applyAlignment="1" applyProtection="1">
      <alignment horizontal="left" vertical="top"/>
    </xf>
    <xf numFmtId="37" fontId="3" fillId="3" borderId="10" xfId="12" applyFont="1" applyFill="1" applyBorder="1" applyAlignment="1" applyProtection="1">
      <alignment horizontal="left" vertical="top"/>
    </xf>
    <xf numFmtId="0" fontId="3" fillId="0" borderId="8" xfId="21" applyFont="1" applyFill="1" applyBorder="1" applyAlignment="1" applyProtection="1">
      <alignment horizontal="left" vertical="top"/>
    </xf>
    <xf numFmtId="0" fontId="3" fillId="3" borderId="8" xfId="21" applyFont="1" applyFill="1" applyBorder="1" applyAlignment="1" applyProtection="1">
      <alignment horizontal="left" vertical="top"/>
    </xf>
    <xf numFmtId="0" fontId="3" fillId="3" borderId="10" xfId="21" applyFont="1" applyFill="1" applyBorder="1" applyAlignment="1" applyProtection="1">
      <alignment horizontal="left" vertical="top"/>
    </xf>
    <xf numFmtId="0" fontId="3" fillId="3" borderId="12" xfId="19" applyFont="1" applyFill="1" applyBorder="1" applyAlignment="1" applyProtection="1">
      <alignment horizontal="left" vertical="top"/>
    </xf>
    <xf numFmtId="41" fontId="5" fillId="4" borderId="1" xfId="6" applyNumberFormat="1" applyFont="1" applyFill="1" applyBorder="1" applyAlignment="1" applyProtection="1">
      <alignment horizontal="center"/>
    </xf>
    <xf numFmtId="41" fontId="5" fillId="4" borderId="2" xfId="6" applyNumberFormat="1" applyFont="1" applyFill="1" applyBorder="1" applyAlignment="1" applyProtection="1">
      <alignment horizontal="center"/>
    </xf>
    <xf numFmtId="0" fontId="3" fillId="4" borderId="0" xfId="6" applyFont="1" applyFill="1" applyBorder="1" applyAlignment="1" applyProtection="1">
      <alignment horizontal="left"/>
    </xf>
    <xf numFmtId="0" fontId="28" fillId="4" borderId="0" xfId="6" quotePrefix="1" applyFont="1" applyFill="1" applyBorder="1" applyAlignment="1" applyProtection="1">
      <alignment horizontal="left"/>
    </xf>
    <xf numFmtId="0" fontId="26" fillId="3" borderId="0" xfId="6" applyFont="1" applyFill="1" applyBorder="1" applyAlignment="1" applyProtection="1">
      <alignment horizontal="left" vertical="center"/>
    </xf>
    <xf numFmtId="37" fontId="5" fillId="0" borderId="12" xfId="12" applyFont="1" applyBorder="1" applyAlignment="1" applyProtection="1">
      <alignment horizontal="left" vertical="top"/>
    </xf>
    <xf numFmtId="0" fontId="3" fillId="3" borderId="12" xfId="21" applyFont="1" applyFill="1" applyBorder="1" applyAlignment="1" applyProtection="1">
      <alignment horizontal="left" vertical="top" wrapText="1"/>
    </xf>
    <xf numFmtId="0" fontId="3" fillId="3" borderId="0" xfId="21" applyFont="1" applyFill="1" applyBorder="1" applyAlignment="1" applyProtection="1">
      <alignment horizontal="left" vertical="top" wrapText="1"/>
    </xf>
    <xf numFmtId="0" fontId="4" fillId="0" borderId="0" xfId="12" applyNumberFormat="1" applyFont="1" applyAlignment="1" applyProtection="1">
      <alignment horizontal="left" vertical="top" wrapText="1"/>
      <protection locked="0"/>
    </xf>
    <xf numFmtId="0" fontId="4" fillId="0" borderId="0" xfId="6" applyNumberFormat="1" applyFont="1" applyFill="1" applyBorder="1" applyAlignment="1" applyProtection="1">
      <alignment horizontal="left" vertical="top" wrapText="1"/>
      <protection locked="0"/>
    </xf>
    <xf numFmtId="0" fontId="4" fillId="3" borderId="0" xfId="6" applyNumberFormat="1" applyFont="1" applyFill="1" applyBorder="1" applyAlignment="1" applyProtection="1">
      <alignment horizontal="left" vertical="top" wrapText="1"/>
      <protection locked="0"/>
    </xf>
    <xf numFmtId="0" fontId="3" fillId="3" borderId="10" xfId="6" applyFont="1" applyFill="1" applyBorder="1" applyAlignment="1" applyProtection="1">
      <alignment horizontal="left"/>
    </xf>
    <xf numFmtId="0" fontId="3" fillId="3" borderId="11" xfId="6" applyFont="1" applyFill="1" applyBorder="1" applyAlignment="1" applyProtection="1">
      <alignment horizontal="left"/>
    </xf>
    <xf numFmtId="0" fontId="4" fillId="4" borderId="0" xfId="6" quotePrefix="1" applyFont="1" applyFill="1" applyBorder="1" applyAlignment="1" applyProtection="1">
      <alignment horizontal="left"/>
    </xf>
    <xf numFmtId="0" fontId="4" fillId="4" borderId="7" xfId="6" quotePrefix="1" applyFont="1" applyFill="1" applyBorder="1" applyAlignment="1" applyProtection="1">
      <alignment horizontal="left"/>
    </xf>
    <xf numFmtId="37" fontId="3" fillId="0" borderId="0" xfId="15" applyFont="1" applyFill="1" applyAlignment="1" applyProtection="1">
      <alignment horizontal="left"/>
    </xf>
    <xf numFmtId="37" fontId="3" fillId="0" borderId="0" xfId="15" applyFont="1" applyFill="1" applyBorder="1" applyAlignment="1" applyProtection="1">
      <alignment horizontal="left"/>
    </xf>
    <xf numFmtId="0" fontId="3" fillId="4" borderId="2" xfId="6" applyNumberFormat="1" applyFont="1" applyFill="1" applyBorder="1" applyAlignment="1" applyProtection="1">
      <alignment horizontal="center"/>
    </xf>
    <xf numFmtId="0" fontId="5" fillId="3" borderId="10" xfId="6" applyFont="1" applyFill="1" applyBorder="1" applyAlignment="1" applyProtection="1">
      <alignment horizontal="left"/>
    </xf>
    <xf numFmtId="0" fontId="5" fillId="3" borderId="11" xfId="6" applyFont="1" applyFill="1" applyBorder="1" applyAlignment="1" applyProtection="1">
      <alignment horizontal="left"/>
    </xf>
    <xf numFmtId="0" fontId="5" fillId="4" borderId="0" xfId="6" applyFont="1" applyFill="1" applyBorder="1" applyAlignment="1" applyProtection="1">
      <alignment horizontal="left"/>
    </xf>
    <xf numFmtId="0" fontId="5" fillId="4" borderId="7" xfId="6" applyFont="1" applyFill="1" applyBorder="1" applyAlignment="1" applyProtection="1">
      <alignment horizontal="left"/>
    </xf>
    <xf numFmtId="0" fontId="5" fillId="4" borderId="10" xfId="6" applyFont="1" applyFill="1" applyBorder="1" applyAlignment="1" applyProtection="1">
      <alignment horizontal="left"/>
    </xf>
    <xf numFmtId="0" fontId="5" fillId="4" borderId="11" xfId="6" applyFont="1" applyFill="1" applyBorder="1" applyAlignment="1" applyProtection="1">
      <alignment horizontal="left"/>
    </xf>
    <xf numFmtId="37" fontId="3" fillId="0" borderId="0" xfId="15" applyFont="1" applyFill="1" applyAlignment="1" applyProtection="1">
      <alignment horizontal="left" vertical="top"/>
    </xf>
    <xf numFmtId="0" fontId="5" fillId="3" borderId="24" xfId="6" applyFont="1" applyFill="1" applyBorder="1" applyAlignment="1" applyProtection="1">
      <alignment horizontal="left"/>
    </xf>
    <xf numFmtId="0" fontId="3" fillId="3" borderId="8" xfId="6" applyFont="1" applyFill="1" applyBorder="1" applyAlignment="1" applyProtection="1">
      <alignment horizontal="left"/>
    </xf>
    <xf numFmtId="0" fontId="3" fillId="3" borderId="13" xfId="6" applyFont="1" applyFill="1" applyBorder="1" applyAlignment="1" applyProtection="1">
      <alignment horizontal="left"/>
    </xf>
    <xf numFmtId="0" fontId="5" fillId="4" borderId="8" xfId="6" applyFont="1" applyFill="1" applyBorder="1" applyAlignment="1" applyProtection="1">
      <alignment horizontal="left"/>
    </xf>
    <xf numFmtId="0" fontId="5" fillId="4" borderId="13" xfId="6" applyFont="1" applyFill="1" applyBorder="1" applyAlignment="1" applyProtection="1">
      <alignment horizontal="left"/>
    </xf>
    <xf numFmtId="0" fontId="3" fillId="0" borderId="10" xfId="6" applyFont="1" applyFill="1" applyBorder="1" applyAlignment="1" applyProtection="1">
      <alignment horizontal="left"/>
    </xf>
    <xf numFmtId="0" fontId="36" fillId="2" borderId="0" xfId="6" applyFont="1" applyFill="1" applyBorder="1" applyAlignment="1" applyProtection="1">
      <alignment horizontal="center" vertical="center"/>
    </xf>
    <xf numFmtId="0" fontId="5" fillId="3" borderId="1" xfId="6" applyFont="1" applyFill="1" applyBorder="1" applyAlignment="1" applyProtection="1">
      <alignment horizontal="center"/>
    </xf>
    <xf numFmtId="0" fontId="5" fillId="3" borderId="2" xfId="6" applyFont="1" applyFill="1" applyBorder="1" applyAlignment="1" applyProtection="1">
      <alignment horizontal="center"/>
    </xf>
    <xf numFmtId="0" fontId="5" fillId="3" borderId="3" xfId="6" applyFont="1" applyFill="1" applyBorder="1" applyAlignment="1" applyProtection="1">
      <alignment horizontal="center"/>
    </xf>
    <xf numFmtId="0" fontId="26" fillId="3" borderId="0" xfId="6" applyFont="1" applyFill="1" applyBorder="1" applyAlignment="1" applyProtection="1">
      <alignment horizontal="center" vertical="center"/>
    </xf>
    <xf numFmtId="0" fontId="3" fillId="4" borderId="5" xfId="6" applyNumberFormat="1" applyFont="1" applyFill="1" applyBorder="1" applyAlignment="1" applyProtection="1">
      <alignment horizontal="center"/>
    </xf>
    <xf numFmtId="0" fontId="3" fillId="4" borderId="0" xfId="6" quotePrefix="1" applyFont="1" applyFill="1" applyBorder="1" applyAlignment="1" applyProtection="1">
      <alignment horizontal="left"/>
    </xf>
    <xf numFmtId="37" fontId="13" fillId="0" borderId="0" xfId="15" applyFont="1" applyFill="1" applyAlignment="1" applyProtection="1">
      <alignment horizontal="left" wrapText="1"/>
      <protection locked="0"/>
    </xf>
    <xf numFmtId="0" fontId="3" fillId="4" borderId="10" xfId="6" applyFont="1" applyFill="1" applyBorder="1" applyAlignment="1" applyProtection="1">
      <alignment horizontal="left"/>
    </xf>
    <xf numFmtId="37" fontId="13" fillId="0" borderId="0" xfId="15" applyFont="1" applyFill="1" applyAlignment="1" applyProtection="1">
      <alignment horizontal="left"/>
      <protection locked="0"/>
    </xf>
    <xf numFmtId="37" fontId="2" fillId="0" borderId="0" xfId="15" applyFont="1" applyFill="1" applyAlignment="1" applyProtection="1">
      <alignment horizontal="left"/>
    </xf>
    <xf numFmtId="0" fontId="13" fillId="3" borderId="0" xfId="0" applyFont="1" applyFill="1" applyBorder="1" applyAlignment="1" applyProtection="1">
      <alignment horizontal="left"/>
      <protection locked="0"/>
    </xf>
    <xf numFmtId="0" fontId="3" fillId="3" borderId="0" xfId="0" applyFont="1" applyFill="1" applyBorder="1" applyAlignment="1" applyProtection="1">
      <alignment horizontal="left"/>
    </xf>
    <xf numFmtId="0" fontId="13" fillId="5" borderId="0" xfId="0" applyFont="1" applyFill="1" applyBorder="1" applyAlignment="1" applyProtection="1">
      <alignment horizontal="left"/>
      <protection locked="0"/>
    </xf>
    <xf numFmtId="0" fontId="24" fillId="3" borderId="10" xfId="0" applyFont="1" applyFill="1" applyBorder="1" applyAlignment="1" applyProtection="1">
      <alignment horizontal="left"/>
    </xf>
    <xf numFmtId="0" fontId="24" fillId="3" borderId="12" xfId="0" applyFont="1" applyFill="1" applyBorder="1" applyAlignment="1" applyProtection="1">
      <alignment horizontal="left"/>
    </xf>
    <xf numFmtId="0" fontId="24" fillId="3" borderId="8" xfId="0" applyFont="1" applyFill="1" applyBorder="1" applyAlignment="1" applyProtection="1">
      <alignment horizontal="left"/>
    </xf>
    <xf numFmtId="0" fontId="24" fillId="3" borderId="0" xfId="0" applyFont="1" applyFill="1" applyBorder="1" applyAlignment="1" applyProtection="1">
      <alignment horizontal="left"/>
    </xf>
    <xf numFmtId="0" fontId="40" fillId="3" borderId="8" xfId="0" applyFont="1" applyFill="1" applyBorder="1" applyAlignment="1" applyProtection="1">
      <alignment horizontal="left"/>
    </xf>
    <xf numFmtId="0" fontId="40" fillId="3" borderId="0" xfId="0" applyFont="1" applyFill="1" applyAlignment="1" applyProtection="1">
      <alignment horizontal="left"/>
    </xf>
    <xf numFmtId="0" fontId="40" fillId="3" borderId="0" xfId="0" applyFont="1" applyFill="1" applyBorder="1" applyAlignment="1" applyProtection="1">
      <alignment horizontal="left"/>
    </xf>
    <xf numFmtId="0" fontId="3" fillId="3" borderId="10" xfId="19" applyFont="1" applyFill="1" applyBorder="1" applyAlignment="1" applyProtection="1">
      <alignment horizontal="left" vertical="top"/>
    </xf>
    <xf numFmtId="0" fontId="3" fillId="3" borderId="0" xfId="19" applyFont="1" applyFill="1" applyBorder="1" applyAlignment="1" applyProtection="1">
      <alignment horizontal="left" vertical="top"/>
    </xf>
    <xf numFmtId="0" fontId="3" fillId="3" borderId="8" xfId="19" applyFont="1" applyFill="1" applyBorder="1" applyAlignment="1" applyProtection="1">
      <alignment horizontal="left" vertical="top"/>
    </xf>
    <xf numFmtId="0" fontId="13" fillId="3" borderId="0" xfId="6" applyNumberFormat="1" applyFont="1" applyFill="1" applyBorder="1" applyAlignment="1" applyProtection="1">
      <alignment horizontal="left" vertical="top" wrapText="1"/>
      <protection locked="0"/>
    </xf>
    <xf numFmtId="0" fontId="5" fillId="3" borderId="8" xfId="6" applyFont="1" applyFill="1" applyBorder="1" applyAlignment="1" applyProtection="1">
      <alignment horizontal="left" vertical="top"/>
    </xf>
    <xf numFmtId="0" fontId="3" fillId="3" borderId="0" xfId="6" applyFont="1" applyFill="1" applyAlignment="1" applyProtection="1">
      <alignment horizontal="left"/>
    </xf>
    <xf numFmtId="0" fontId="5" fillId="4" borderId="19" xfId="6" applyNumberFormat="1" applyFont="1" applyFill="1" applyBorder="1" applyAlignment="1" applyProtection="1">
      <alignment horizontal="center"/>
    </xf>
    <xf numFmtId="0" fontId="5" fillId="4" borderId="20" xfId="6" applyNumberFormat="1" applyFont="1" applyFill="1" applyBorder="1" applyAlignment="1" applyProtection="1">
      <alignment horizontal="center"/>
    </xf>
    <xf numFmtId="0" fontId="3" fillId="3" borderId="0" xfId="6" applyFont="1" applyFill="1" applyBorder="1" applyAlignment="1" applyProtection="1">
      <alignment horizontal="left" vertical="top"/>
    </xf>
    <xf numFmtId="0" fontId="0" fillId="3" borderId="0" xfId="7" applyFont="1" applyFill="1" applyProtection="1"/>
    <xf numFmtId="0" fontId="16" fillId="3" borderId="0" xfId="7" applyFont="1" applyFill="1" applyProtection="1"/>
    <xf numFmtId="0" fontId="17" fillId="3" borderId="0" xfId="7" applyFont="1" applyFill="1" applyAlignment="1" applyProtection="1">
      <alignment horizontal="center" vertical="center"/>
    </xf>
    <xf numFmtId="0" fontId="18" fillId="3" borderId="0" xfId="7" applyFont="1" applyFill="1" applyProtection="1"/>
    <xf numFmtId="0" fontId="19" fillId="3" borderId="0" xfId="7" applyFont="1" applyFill="1" applyProtection="1"/>
    <xf numFmtId="0" fontId="5" fillId="4" borderId="0" xfId="8" applyFont="1" applyFill="1" applyBorder="1" applyAlignment="1" applyProtection="1">
      <alignment horizontal="left"/>
    </xf>
    <xf numFmtId="0" fontId="10" fillId="4" borderId="0" xfId="8" applyFont="1" applyFill="1" applyBorder="1" applyAlignment="1" applyProtection="1">
      <alignment horizontal="left"/>
    </xf>
    <xf numFmtId="0" fontId="3" fillId="4" borderId="8" xfId="8" applyFont="1" applyFill="1" applyBorder="1" applyAlignment="1" applyProtection="1">
      <alignment horizontal="left"/>
    </xf>
    <xf numFmtId="0" fontId="5" fillId="4" borderId="10" xfId="8" applyFont="1" applyFill="1" applyBorder="1" applyAlignment="1" applyProtection="1">
      <alignment horizontal="left"/>
    </xf>
    <xf numFmtId="0" fontId="5" fillId="4" borderId="12" xfId="8" applyFont="1" applyFill="1" applyBorder="1" applyAlignment="1" applyProtection="1">
      <alignment horizontal="left"/>
    </xf>
    <xf numFmtId="0" fontId="13" fillId="3" borderId="0" xfId="11" applyFont="1" applyFill="1" applyBorder="1" applyAlignment="1" applyProtection="1">
      <alignment horizontal="left" vertical="top" wrapText="1"/>
      <protection locked="0"/>
    </xf>
    <xf numFmtId="0" fontId="10" fillId="4" borderId="0" xfId="10" applyFont="1" applyFill="1" applyBorder="1" applyAlignment="1" applyProtection="1">
      <alignment horizontal="left"/>
    </xf>
    <xf numFmtId="0" fontId="5" fillId="4" borderId="10" xfId="10" applyFont="1" applyFill="1" applyBorder="1" applyAlignment="1" applyProtection="1">
      <alignment horizontal="left"/>
    </xf>
    <xf numFmtId="0" fontId="5" fillId="3" borderId="12" xfId="10" applyFont="1" applyFill="1" applyBorder="1" applyAlignment="1" applyProtection="1">
      <alignment horizontal="left"/>
    </xf>
    <xf numFmtId="0" fontId="10" fillId="3" borderId="0" xfId="10" applyFont="1" applyFill="1" applyBorder="1" applyAlignment="1" applyProtection="1">
      <alignment horizontal="left"/>
    </xf>
    <xf numFmtId="0" fontId="3" fillId="3" borderId="0" xfId="8" applyFont="1" applyFill="1" applyBorder="1" applyAlignment="1" applyProtection="1">
      <alignment horizontal="left"/>
    </xf>
    <xf numFmtId="41" fontId="5" fillId="3" borderId="0" xfId="8" applyNumberFormat="1" applyFont="1" applyFill="1" applyBorder="1" applyAlignment="1" applyProtection="1">
      <alignment horizontal="right"/>
    </xf>
    <xf numFmtId="0" fontId="13" fillId="3" borderId="0" xfId="8" applyFont="1" applyFill="1" applyBorder="1" applyAlignment="1" applyProtection="1">
      <alignment horizontal="left" vertical="top" wrapText="1"/>
      <protection locked="0"/>
    </xf>
    <xf numFmtId="0" fontId="15" fillId="3" borderId="0" xfId="8" applyFont="1" applyFill="1" applyBorder="1" applyAlignment="1" applyProtection="1">
      <alignment horizontal="left" vertical="top" wrapText="1"/>
      <protection locked="0"/>
    </xf>
    <xf numFmtId="0" fontId="2" fillId="4" borderId="0" xfId="8" applyFont="1" applyFill="1" applyBorder="1" applyAlignment="1" applyProtection="1">
      <alignment horizontal="left"/>
    </xf>
    <xf numFmtId="0" fontId="9" fillId="4" borderId="2" xfId="8" quotePrefix="1" applyNumberFormat="1" applyFont="1" applyFill="1" applyBorder="1" applyAlignment="1" applyProtection="1">
      <alignment horizontal="center"/>
    </xf>
    <xf numFmtId="41" fontId="3" fillId="4" borderId="2" xfId="8" applyNumberFormat="1" applyFont="1" applyFill="1" applyBorder="1" applyAlignment="1" applyProtection="1">
      <alignment horizontal="center"/>
    </xf>
    <xf numFmtId="0" fontId="3" fillId="4" borderId="0" xfId="8" applyFont="1" applyFill="1" applyBorder="1" applyAlignment="1" applyProtection="1">
      <alignment horizontal="center" wrapText="1"/>
    </xf>
    <xf numFmtId="0" fontId="6" fillId="4" borderId="0" xfId="8" applyFont="1" applyFill="1" applyBorder="1" applyAlignment="1" applyProtection="1">
      <alignment horizontal="center" wrapText="1"/>
    </xf>
    <xf numFmtId="0" fontId="3" fillId="4" borderId="5" xfId="8" applyNumberFormat="1" applyFont="1" applyFill="1" applyBorder="1" applyAlignment="1" applyProtection="1">
      <alignment horizontal="center"/>
    </xf>
    <xf numFmtId="164" fontId="5" fillId="4" borderId="1" xfId="8" applyNumberFormat="1" applyFont="1" applyFill="1" applyBorder="1" applyAlignment="1" applyProtection="1">
      <alignment horizontal="center"/>
    </xf>
    <xf numFmtId="164" fontId="5" fillId="4" borderId="2" xfId="8" applyNumberFormat="1" applyFont="1" applyFill="1" applyBorder="1" applyAlignment="1" applyProtection="1">
      <alignment horizontal="center"/>
    </xf>
    <xf numFmtId="0" fontId="4" fillId="4" borderId="0" xfId="8" applyFont="1" applyFill="1" applyBorder="1" applyAlignment="1" applyProtection="1">
      <alignment horizontal="left" wrapText="1"/>
    </xf>
    <xf numFmtId="41" fontId="5" fillId="3" borderId="4" xfId="8" applyNumberFormat="1" applyFont="1" applyFill="1" applyBorder="1" applyAlignment="1" applyProtection="1">
      <alignment horizontal="right"/>
    </xf>
    <xf numFmtId="41" fontId="3" fillId="4" borderId="4" xfId="8" applyNumberFormat="1" applyFont="1" applyFill="1" applyBorder="1" applyAlignment="1" applyProtection="1">
      <alignment horizontal="center"/>
    </xf>
    <xf numFmtId="41" fontId="5" fillId="4" borderId="4" xfId="8" applyNumberFormat="1" applyFont="1" applyFill="1" applyBorder="1" applyAlignment="1" applyProtection="1">
      <alignment horizontal="center"/>
    </xf>
    <xf numFmtId="41" fontId="16" fillId="3" borderId="21" xfId="4" applyNumberFormat="1" applyFont="1" applyFill="1" applyBorder="1" applyAlignment="1" applyProtection="1">
      <alignment horizontal="right"/>
    </xf>
    <xf numFmtId="41" fontId="16" fillId="3" borderId="22" xfId="4" applyNumberFormat="1" applyFont="1" applyFill="1" applyBorder="1" applyAlignment="1" applyProtection="1">
      <alignment horizontal="right"/>
    </xf>
    <xf numFmtId="0" fontId="16" fillId="3" borderId="8" xfId="0" applyFont="1" applyFill="1" applyBorder="1" applyAlignment="1" applyProtection="1">
      <alignment horizontal="left"/>
    </xf>
    <xf numFmtId="41" fontId="16" fillId="3" borderId="23" xfId="4" applyNumberFormat="1" applyFont="1" applyFill="1" applyBorder="1" applyAlignment="1" applyProtection="1">
      <alignment horizontal="right"/>
    </xf>
    <xf numFmtId="41" fontId="16" fillId="3" borderId="10" xfId="4" applyNumberFormat="1" applyFont="1" applyFill="1" applyBorder="1" applyAlignment="1" applyProtection="1">
      <alignment horizontal="right"/>
    </xf>
    <xf numFmtId="41" fontId="22" fillId="5" borderId="23" xfId="4" applyNumberFormat="1" applyFont="1" applyFill="1" applyBorder="1" applyAlignment="1" applyProtection="1">
      <alignment horizontal="right"/>
      <protection locked="0"/>
    </xf>
    <xf numFmtId="41" fontId="22" fillId="5" borderId="10" xfId="4" applyNumberFormat="1" applyFont="1" applyFill="1" applyBorder="1" applyAlignment="1" applyProtection="1">
      <alignment horizontal="right"/>
      <protection locked="0"/>
    </xf>
    <xf numFmtId="0" fontId="16" fillId="3" borderId="1" xfId="0" applyFont="1" applyFill="1" applyBorder="1" applyAlignment="1" applyProtection="1">
      <alignment horizontal="center"/>
    </xf>
    <xf numFmtId="0" fontId="0" fillId="0" borderId="2" xfId="0" applyBorder="1" applyAlignment="1"/>
    <xf numFmtId="0" fontId="22" fillId="3" borderId="1" xfId="0" applyFont="1" applyFill="1" applyBorder="1" applyAlignment="1" applyProtection="1">
      <alignment horizontal="center"/>
    </xf>
    <xf numFmtId="0" fontId="22" fillId="3" borderId="2" xfId="0" applyFont="1" applyFill="1" applyBorder="1" applyAlignment="1" applyProtection="1">
      <alignment horizontal="center"/>
    </xf>
    <xf numFmtId="167" fontId="22" fillId="3" borderId="2" xfId="0" applyNumberFormat="1" applyFont="1" applyFill="1" applyBorder="1" applyAlignment="1" applyProtection="1">
      <alignment horizontal="center"/>
    </xf>
    <xf numFmtId="41" fontId="22" fillId="5" borderId="21" xfId="4" applyNumberFormat="1" applyFont="1" applyFill="1" applyBorder="1" applyAlignment="1" applyProtection="1">
      <alignment horizontal="right"/>
    </xf>
    <xf numFmtId="41" fontId="22" fillId="5" borderId="22" xfId="4" applyNumberFormat="1" applyFont="1" applyFill="1" applyBorder="1" applyAlignment="1" applyProtection="1">
      <alignment horizontal="right"/>
    </xf>
    <xf numFmtId="167" fontId="16" fillId="3" borderId="2" xfId="0" applyNumberFormat="1" applyFont="1" applyFill="1" applyBorder="1" applyAlignment="1" applyProtection="1">
      <alignment horizontal="center"/>
    </xf>
    <xf numFmtId="0" fontId="1" fillId="2" borderId="0" xfId="0" applyFont="1" applyFill="1" applyAlignment="1" applyProtection="1">
      <alignment horizontal="center"/>
    </xf>
    <xf numFmtId="0" fontId="16" fillId="3" borderId="2" xfId="0" applyFont="1" applyFill="1" applyBorder="1" applyAlignment="1" applyProtection="1">
      <alignment horizontal="center"/>
    </xf>
    <xf numFmtId="0" fontId="16" fillId="3" borderId="0" xfId="0" applyFont="1" applyFill="1" applyAlignment="1" applyProtection="1">
      <alignment horizontal="left"/>
    </xf>
    <xf numFmtId="0" fontId="16" fillId="3" borderId="0" xfId="0" applyFont="1" applyFill="1" applyAlignment="1" applyProtection="1">
      <alignment horizontal="center"/>
    </xf>
    <xf numFmtId="0" fontId="22" fillId="3" borderId="0" xfId="0" applyFont="1" applyFill="1" applyAlignment="1" applyProtection="1">
      <alignment horizontal="left"/>
    </xf>
    <xf numFmtId="0" fontId="16" fillId="3" borderId="0" xfId="0" applyFont="1" applyFill="1" applyBorder="1" applyAlignment="1" applyProtection="1">
      <alignment horizontal="center"/>
    </xf>
    <xf numFmtId="0" fontId="16" fillId="3" borderId="1" xfId="0" applyFont="1" applyFill="1" applyBorder="1" applyAlignment="1" applyProtection="1">
      <alignment horizontal="right"/>
    </xf>
    <xf numFmtId="0" fontId="16" fillId="3" borderId="2" xfId="0" applyFont="1" applyFill="1" applyBorder="1" applyAlignment="1" applyProtection="1">
      <alignment horizontal="right"/>
    </xf>
    <xf numFmtId="41" fontId="16" fillId="3" borderId="14" xfId="4" applyNumberFormat="1" applyFont="1" applyFill="1" applyBorder="1" applyAlignment="1" applyProtection="1">
      <alignment horizontal="right"/>
    </xf>
    <xf numFmtId="41" fontId="16" fillId="3" borderId="12" xfId="4" applyNumberFormat="1" applyFont="1" applyFill="1" applyBorder="1" applyAlignment="1" applyProtection="1">
      <alignment horizontal="right"/>
    </xf>
    <xf numFmtId="41" fontId="16" fillId="3" borderId="1" xfId="4" applyNumberFormat="1" applyFont="1" applyFill="1" applyBorder="1" applyAlignment="1" applyProtection="1">
      <alignment horizontal="right"/>
    </xf>
    <xf numFmtId="41" fontId="16" fillId="3" borderId="2" xfId="4" applyNumberFormat="1" applyFont="1" applyFill="1" applyBorder="1" applyAlignment="1" applyProtection="1">
      <alignment horizontal="right"/>
    </xf>
    <xf numFmtId="41" fontId="22" fillId="5" borderId="14" xfId="4" applyNumberFormat="1" applyFont="1" applyFill="1" applyBorder="1" applyAlignment="1" applyProtection="1">
      <alignment horizontal="right"/>
      <protection locked="0"/>
    </xf>
    <xf numFmtId="41" fontId="22" fillId="5" borderId="12" xfId="4" applyNumberFormat="1" applyFont="1" applyFill="1" applyBorder="1" applyAlignment="1" applyProtection="1">
      <alignment horizontal="right"/>
      <protection locked="0"/>
    </xf>
    <xf numFmtId="41" fontId="22" fillId="5" borderId="1" xfId="4" applyNumberFormat="1" applyFont="1" applyFill="1" applyBorder="1" applyAlignment="1" applyProtection="1">
      <alignment horizontal="right"/>
    </xf>
    <xf numFmtId="41" fontId="22" fillId="5" borderId="2" xfId="4" applyNumberFormat="1" applyFont="1" applyFill="1" applyBorder="1" applyAlignment="1" applyProtection="1">
      <alignment horizontal="right"/>
    </xf>
    <xf numFmtId="41" fontId="16" fillId="3" borderId="19" xfId="4" applyNumberFormat="1" applyFont="1" applyFill="1" applyBorder="1" applyAlignment="1" applyProtection="1">
      <alignment horizontal="right"/>
    </xf>
    <xf numFmtId="41" fontId="16" fillId="3" borderId="4" xfId="4" applyNumberFormat="1" applyFont="1" applyFill="1" applyBorder="1" applyAlignment="1" applyProtection="1">
      <alignment horizontal="right"/>
    </xf>
    <xf numFmtId="41" fontId="22" fillId="3" borderId="14" xfId="4" applyNumberFormat="1" applyFont="1" applyFill="1" applyBorder="1" applyAlignment="1" applyProtection="1">
      <alignment horizontal="right"/>
      <protection locked="0"/>
    </xf>
    <xf numFmtId="41" fontId="22" fillId="3" borderId="12" xfId="4" applyNumberFormat="1" applyFont="1" applyFill="1" applyBorder="1" applyAlignment="1" applyProtection="1">
      <alignment horizontal="right"/>
      <protection locked="0"/>
    </xf>
    <xf numFmtId="0" fontId="3" fillId="3" borderId="0" xfId="0" applyFont="1" applyFill="1" applyBorder="1" applyAlignment="1" applyProtection="1">
      <alignment horizontal="left" wrapText="1"/>
      <protection locked="0"/>
    </xf>
    <xf numFmtId="0" fontId="16" fillId="3" borderId="0" xfId="0" applyFont="1" applyFill="1" applyBorder="1" applyAlignment="1" applyProtection="1">
      <alignment horizontal="left"/>
    </xf>
    <xf numFmtId="41" fontId="22" fillId="3" borderId="19" xfId="4" applyNumberFormat="1" applyFont="1" applyFill="1" applyBorder="1" applyAlignment="1" applyProtection="1">
      <alignment horizontal="right"/>
    </xf>
    <xf numFmtId="41" fontId="22" fillId="3" borderId="4" xfId="4" applyNumberFormat="1" applyFont="1" applyFill="1" applyBorder="1" applyAlignment="1" applyProtection="1">
      <alignment horizontal="right"/>
    </xf>
    <xf numFmtId="41" fontId="22" fillId="3" borderId="1" xfId="4" applyNumberFormat="1" applyFont="1" applyFill="1" applyBorder="1" applyAlignment="1" applyProtection="1">
      <alignment horizontal="right"/>
    </xf>
    <xf numFmtId="41" fontId="22" fillId="3" borderId="2" xfId="4" applyNumberFormat="1" applyFont="1" applyFill="1" applyBorder="1" applyAlignment="1" applyProtection="1">
      <alignment horizontal="right"/>
    </xf>
    <xf numFmtId="0" fontId="3" fillId="5" borderId="0" xfId="0" quotePrefix="1" applyFont="1" applyFill="1" applyBorder="1" applyAlignment="1" applyProtection="1">
      <alignment horizontal="left" wrapText="1"/>
      <protection locked="0"/>
    </xf>
    <xf numFmtId="0" fontId="3" fillId="5" borderId="0" xfId="0" applyFont="1" applyFill="1" applyBorder="1" applyAlignment="1" applyProtection="1">
      <alignment horizontal="left" wrapText="1"/>
      <protection locked="0"/>
    </xf>
    <xf numFmtId="0" fontId="32" fillId="4" borderId="0" xfId="17" applyFont="1" applyFill="1" applyBorder="1" applyAlignment="1" applyProtection="1">
      <alignment horizontal="left"/>
      <protection locked="0"/>
    </xf>
    <xf numFmtId="0" fontId="33" fillId="4" borderId="0" xfId="17" applyFont="1" applyFill="1" applyBorder="1" applyAlignment="1" applyProtection="1">
      <alignment horizontal="left"/>
    </xf>
    <xf numFmtId="0" fontId="33" fillId="4" borderId="7" xfId="17" applyFont="1" applyFill="1" applyBorder="1" applyAlignment="1" applyProtection="1">
      <alignment horizontal="left"/>
    </xf>
    <xf numFmtId="0" fontId="33" fillId="4" borderId="10" xfId="17" applyFont="1" applyFill="1" applyBorder="1" applyAlignment="1" applyProtection="1">
      <alignment horizontal="left"/>
    </xf>
    <xf numFmtId="0" fontId="33" fillId="4" borderId="11" xfId="17" applyFont="1" applyFill="1" applyBorder="1" applyAlignment="1" applyProtection="1">
      <alignment horizontal="left"/>
    </xf>
    <xf numFmtId="0" fontId="32" fillId="4" borderId="10" xfId="17" applyFont="1" applyFill="1" applyBorder="1" applyAlignment="1" applyProtection="1">
      <alignment horizontal="left"/>
    </xf>
    <xf numFmtId="0" fontId="32" fillId="4" borderId="11" xfId="17" applyFont="1" applyFill="1" applyBorder="1" applyAlignment="1" applyProtection="1">
      <alignment horizontal="left"/>
    </xf>
    <xf numFmtId="0" fontId="1" fillId="2" borderId="0" xfId="17" applyFont="1" applyFill="1" applyBorder="1" applyAlignment="1" applyProtection="1">
      <alignment horizontal="center" vertical="center" wrapText="1"/>
    </xf>
    <xf numFmtId="0" fontId="32" fillId="3" borderId="1" xfId="17" applyFont="1" applyFill="1" applyBorder="1" applyAlignment="1" applyProtection="1">
      <alignment horizontal="center" wrapText="1"/>
    </xf>
    <xf numFmtId="0" fontId="32" fillId="3" borderId="3" xfId="17" applyFont="1" applyFill="1" applyBorder="1" applyAlignment="1" applyProtection="1">
      <alignment horizontal="center" wrapText="1"/>
    </xf>
    <xf numFmtId="0" fontId="33" fillId="3" borderId="1" xfId="17" applyFont="1" applyFill="1" applyBorder="1" applyAlignment="1" applyProtection="1">
      <alignment horizontal="center" wrapText="1"/>
    </xf>
    <xf numFmtId="0" fontId="33" fillId="3" borderId="3" xfId="17" applyFont="1" applyFill="1" applyBorder="1" applyAlignment="1" applyProtection="1">
      <alignment horizontal="center" wrapText="1"/>
    </xf>
    <xf numFmtId="0" fontId="32" fillId="4" borderId="0" xfId="17" applyFont="1" applyFill="1" applyBorder="1" applyAlignment="1" applyProtection="1">
      <alignment horizontal="left" wrapText="1"/>
    </xf>
    <xf numFmtId="0" fontId="32" fillId="4" borderId="7" xfId="17" applyFont="1" applyFill="1" applyBorder="1" applyAlignment="1" applyProtection="1">
      <alignment horizontal="left" wrapText="1"/>
    </xf>
    <xf numFmtId="0" fontId="33" fillId="4" borderId="8" xfId="17" applyFont="1" applyFill="1" applyBorder="1" applyAlignment="1" applyProtection="1">
      <alignment horizontal="left"/>
    </xf>
    <xf numFmtId="0" fontId="33" fillId="4" borderId="13" xfId="17" applyFont="1" applyFill="1" applyBorder="1" applyAlignment="1" applyProtection="1">
      <alignment horizontal="left"/>
    </xf>
    <xf numFmtId="0" fontId="22" fillId="4" borderId="0" xfId="17" applyFont="1" applyFill="1" applyBorder="1" applyAlignment="1" applyProtection="1">
      <alignment horizontal="left"/>
    </xf>
    <xf numFmtId="0" fontId="22" fillId="4" borderId="7" xfId="17" applyFont="1" applyFill="1" applyBorder="1" applyAlignment="1" applyProtection="1">
      <alignment horizontal="left"/>
    </xf>
    <xf numFmtId="0" fontId="3" fillId="4" borderId="0" xfId="17" applyFont="1" applyFill="1" applyBorder="1" applyAlignment="1" applyProtection="1">
      <alignment horizontal="left" vertical="top" wrapText="1"/>
      <protection locked="0"/>
    </xf>
    <xf numFmtId="0" fontId="16" fillId="4" borderId="0" xfId="17" applyFont="1" applyFill="1" applyBorder="1" applyAlignment="1" applyProtection="1">
      <alignment horizontal="left" wrapText="1"/>
    </xf>
    <xf numFmtId="0" fontId="16" fillId="4" borderId="7" xfId="17" applyFont="1" applyFill="1" applyBorder="1" applyAlignment="1" applyProtection="1">
      <alignment horizontal="left" wrapText="1"/>
    </xf>
    <xf numFmtId="0" fontId="22" fillId="4" borderId="8" xfId="17" applyFont="1" applyFill="1" applyBorder="1" applyAlignment="1" applyProtection="1">
      <alignment horizontal="left"/>
    </xf>
    <xf numFmtId="0" fontId="16" fillId="4" borderId="0" xfId="17" applyFont="1" applyFill="1" applyBorder="1" applyAlignment="1" applyProtection="1">
      <alignment horizontal="left" vertical="justify" wrapText="1"/>
    </xf>
    <xf numFmtId="0" fontId="3" fillId="4" borderId="0" xfId="17" applyFont="1" applyFill="1" applyAlignment="1" applyProtection="1">
      <alignment horizontal="left"/>
      <protection locked="0"/>
    </xf>
    <xf numFmtId="0" fontId="40" fillId="4" borderId="0" xfId="6" applyFont="1" applyFill="1" applyBorder="1" applyAlignment="1" applyProtection="1">
      <alignment horizontal="left"/>
    </xf>
    <xf numFmtId="0" fontId="40" fillId="4" borderId="10" xfId="6" applyFont="1" applyFill="1" applyBorder="1" applyAlignment="1" applyProtection="1">
      <alignment horizontal="left"/>
    </xf>
    <xf numFmtId="0" fontId="24" fillId="4" borderId="8" xfId="6" applyFont="1" applyFill="1" applyBorder="1" applyAlignment="1" applyProtection="1">
      <alignment horizontal="left"/>
    </xf>
    <xf numFmtId="37" fontId="0" fillId="0" borderId="0" xfId="22" applyFont="1" applyProtection="1"/>
    <xf numFmtId="37" fontId="35" fillId="0" borderId="0" xfId="22" applyFont="1" applyAlignment="1" applyProtection="1">
      <alignment horizontal="center"/>
    </xf>
    <xf numFmtId="37" fontId="18" fillId="0" borderId="0" xfId="22" applyFont="1" applyProtection="1"/>
    <xf numFmtId="37" fontId="44" fillId="0" borderId="0" xfId="22" applyFont="1" applyProtection="1"/>
    <xf numFmtId="0" fontId="24" fillId="4" borderId="10" xfId="6" applyFont="1" applyFill="1" applyBorder="1" applyAlignment="1" applyProtection="1">
      <alignment horizontal="left"/>
    </xf>
    <xf numFmtId="0" fontId="24" fillId="4" borderId="0" xfId="6" applyFont="1" applyFill="1" applyBorder="1" applyAlignment="1" applyProtection="1">
      <alignment horizontal="left"/>
    </xf>
    <xf numFmtId="0" fontId="40" fillId="4" borderId="8" xfId="6" applyFont="1" applyFill="1" applyBorder="1" applyAlignment="1" applyProtection="1">
      <alignment horizontal="left"/>
    </xf>
    <xf numFmtId="0" fontId="40" fillId="4" borderId="5" xfId="6" applyFont="1" applyFill="1" applyBorder="1" applyAlignment="1" applyProtection="1">
      <alignment horizontal="right"/>
    </xf>
    <xf numFmtId="0" fontId="40" fillId="4" borderId="0" xfId="6" applyFont="1" applyFill="1" applyBorder="1" applyAlignment="1" applyProtection="1">
      <alignment horizontal="center"/>
    </xf>
    <xf numFmtId="0" fontId="40" fillId="4" borderId="5" xfId="6" applyFont="1" applyFill="1" applyBorder="1" applyAlignment="1" applyProtection="1">
      <alignment horizontal="center"/>
    </xf>
    <xf numFmtId="41" fontId="40" fillId="4" borderId="1" xfId="6" applyNumberFormat="1" applyFont="1" applyFill="1" applyBorder="1" applyAlignment="1" applyProtection="1">
      <alignment horizontal="center"/>
    </xf>
    <xf numFmtId="41" fontId="40" fillId="4" borderId="2" xfId="6" applyNumberFormat="1" applyFont="1" applyFill="1" applyBorder="1" applyAlignment="1" applyProtection="1">
      <alignment horizontal="center"/>
    </xf>
    <xf numFmtId="0" fontId="4" fillId="4" borderId="0" xfId="6" applyFont="1" applyFill="1" applyAlignment="1" applyProtection="1">
      <alignment horizontal="left" vertical="top" wrapText="1"/>
      <protection locked="0"/>
    </xf>
    <xf numFmtId="0" fontId="4" fillId="0" borderId="0" xfId="6" applyFont="1" applyFill="1" applyAlignment="1" applyProtection="1">
      <alignment horizontal="left" vertical="top" wrapText="1"/>
      <protection locked="0"/>
    </xf>
    <xf numFmtId="0" fontId="24" fillId="4" borderId="0" xfId="6" applyFont="1" applyFill="1" applyBorder="1" applyAlignment="1" applyProtection="1">
      <alignment horizontal="left" wrapText="1"/>
    </xf>
    <xf numFmtId="0" fontId="40" fillId="4" borderId="0" xfId="6" applyFont="1" applyFill="1" applyBorder="1" applyAlignment="1" applyProtection="1">
      <alignment horizontal="right"/>
    </xf>
    <xf numFmtId="0" fontId="32" fillId="3" borderId="0" xfId="6" applyFont="1" applyFill="1" applyAlignment="1" applyProtection="1">
      <alignment horizontal="left"/>
    </xf>
    <xf numFmtId="0" fontId="32" fillId="3" borderId="2" xfId="17" applyFont="1" applyFill="1" applyBorder="1" applyAlignment="1" applyProtection="1">
      <alignment horizontal="center" wrapText="1"/>
    </xf>
    <xf numFmtId="0" fontId="32" fillId="3" borderId="0" xfId="17" applyFont="1" applyFill="1" applyBorder="1" applyAlignment="1" applyProtection="1">
      <alignment horizontal="left"/>
    </xf>
    <xf numFmtId="0" fontId="33" fillId="3" borderId="0" xfId="17" applyFont="1" applyFill="1" applyBorder="1" applyAlignment="1" applyProtection="1">
      <alignment horizontal="left"/>
    </xf>
    <xf numFmtId="0" fontId="36" fillId="2" borderId="0" xfId="17" applyFont="1" applyFill="1" applyBorder="1" applyAlignment="1" applyProtection="1">
      <alignment horizontal="center" vertical="center" wrapText="1"/>
    </xf>
    <xf numFmtId="0" fontId="6" fillId="4" borderId="0" xfId="17" applyFont="1" applyFill="1" applyBorder="1" applyAlignment="1" applyProtection="1">
      <alignment horizontal="center"/>
    </xf>
    <xf numFmtId="0" fontId="33" fillId="3" borderId="2" xfId="17" applyFont="1" applyFill="1" applyBorder="1" applyAlignment="1" applyProtection="1">
      <alignment horizontal="center" wrapText="1"/>
    </xf>
    <xf numFmtId="0" fontId="13" fillId="4" borderId="0" xfId="17" applyFont="1" applyFill="1" applyBorder="1" applyAlignment="1" applyProtection="1">
      <alignment horizontal="left" wrapText="1"/>
    </xf>
    <xf numFmtId="0" fontId="52" fillId="3" borderId="0" xfId="17" applyFont="1" applyFill="1" applyBorder="1" applyAlignment="1" applyProtection="1">
      <alignment horizontal="left"/>
    </xf>
    <xf numFmtId="0" fontId="13" fillId="3" borderId="0" xfId="17" applyFont="1" applyFill="1" applyBorder="1" applyAlignment="1" applyProtection="1">
      <alignment horizontal="left"/>
    </xf>
    <xf numFmtId="0" fontId="13" fillId="4" borderId="0" xfId="17" applyFont="1" applyFill="1" applyAlignment="1" applyProtection="1">
      <alignment horizontal="left"/>
    </xf>
    <xf numFmtId="0" fontId="52" fillId="3" borderId="1" xfId="17" applyFont="1" applyFill="1" applyBorder="1" applyAlignment="1" applyProtection="1">
      <alignment horizontal="center" wrapText="1"/>
    </xf>
    <xf numFmtId="0" fontId="52" fillId="3" borderId="2" xfId="17" applyFont="1" applyFill="1" applyBorder="1" applyAlignment="1" applyProtection="1">
      <alignment horizontal="center" wrapText="1"/>
    </xf>
    <xf numFmtId="0" fontId="13" fillId="3" borderId="1" xfId="17" applyFont="1" applyFill="1" applyBorder="1" applyAlignment="1" applyProtection="1">
      <alignment horizontal="center" wrapText="1"/>
    </xf>
    <xf numFmtId="0" fontId="13" fillId="3" borderId="2" xfId="17" applyFont="1" applyFill="1" applyBorder="1" applyAlignment="1" applyProtection="1">
      <alignment horizontal="center" wrapText="1"/>
    </xf>
    <xf numFmtId="0" fontId="13" fillId="3" borderId="10" xfId="17" applyFont="1" applyFill="1" applyBorder="1" applyAlignment="1" applyProtection="1">
      <alignment horizontal="left"/>
    </xf>
    <xf numFmtId="0" fontId="13" fillId="3" borderId="11" xfId="17" applyFont="1" applyFill="1" applyBorder="1" applyAlignment="1" applyProtection="1">
      <alignment horizontal="left"/>
    </xf>
    <xf numFmtId="0" fontId="13" fillId="3" borderId="8" xfId="17" applyFont="1" applyFill="1" applyBorder="1" applyAlignment="1" applyProtection="1">
      <alignment horizontal="left"/>
    </xf>
    <xf numFmtId="0" fontId="13" fillId="3" borderId="13" xfId="17" applyFont="1" applyFill="1" applyBorder="1" applyAlignment="1" applyProtection="1">
      <alignment horizontal="left"/>
    </xf>
    <xf numFmtId="0" fontId="52" fillId="3" borderId="0" xfId="6" quotePrefix="1" applyFont="1" applyFill="1" applyBorder="1" applyAlignment="1" applyProtection="1">
      <alignment horizontal="left"/>
    </xf>
    <xf numFmtId="0" fontId="13" fillId="5" borderId="0" xfId="17" applyFont="1" applyFill="1" applyAlignment="1" applyProtection="1">
      <alignment horizontal="left" wrapText="1"/>
      <protection locked="0"/>
    </xf>
    <xf numFmtId="0" fontId="13" fillId="4" borderId="0" xfId="17" applyFont="1" applyFill="1" applyAlignment="1" applyProtection="1">
      <alignment horizontal="left"/>
      <protection locked="0"/>
    </xf>
    <xf numFmtId="0" fontId="13" fillId="3" borderId="0" xfId="32" applyFont="1" applyFill="1" applyBorder="1" applyAlignment="1" applyProtection="1">
      <alignment horizontal="left" vertical="top"/>
    </xf>
    <xf numFmtId="0" fontId="13" fillId="3" borderId="0" xfId="32" quotePrefix="1" applyFont="1" applyFill="1" applyBorder="1" applyAlignment="1" applyProtection="1">
      <alignment horizontal="left" vertical="top"/>
    </xf>
    <xf numFmtId="0" fontId="2" fillId="0" borderId="0" xfId="18" applyFont="1" applyAlignment="1" applyProtection="1">
      <alignment horizontal="left"/>
    </xf>
    <xf numFmtId="0" fontId="16" fillId="3" borderId="0" xfId="17" applyFont="1" applyFill="1" applyAlignment="1" applyProtection="1">
      <alignment horizontal="left"/>
    </xf>
    <xf numFmtId="0" fontId="52" fillId="4" borderId="1" xfId="32" applyFont="1" applyFill="1" applyBorder="1" applyAlignment="1" applyProtection="1">
      <alignment horizontal="center" wrapText="1"/>
    </xf>
    <xf numFmtId="0" fontId="52" fillId="4" borderId="2" xfId="32" applyFont="1" applyFill="1" applyBorder="1" applyAlignment="1" applyProtection="1">
      <alignment horizontal="center" wrapText="1"/>
    </xf>
    <xf numFmtId="0" fontId="52" fillId="3" borderId="0" xfId="32" applyFont="1" applyFill="1" applyBorder="1" applyAlignment="1" applyProtection="1">
      <alignment horizontal="left"/>
    </xf>
    <xf numFmtId="0" fontId="16" fillId="3" borderId="12" xfId="17" applyFont="1" applyFill="1" applyBorder="1" applyAlignment="1" applyProtection="1">
      <alignment horizontal="left"/>
    </xf>
    <xf numFmtId="0" fontId="16" fillId="3" borderId="24" xfId="17" applyFont="1" applyFill="1" applyBorder="1" applyAlignment="1" applyProtection="1">
      <alignment horizontal="left"/>
    </xf>
    <xf numFmtId="0" fontId="1" fillId="2" borderId="0" xfId="32" applyFont="1" applyFill="1" applyBorder="1" applyAlignment="1" applyProtection="1">
      <alignment horizontal="center" vertical="center" wrapText="1"/>
    </xf>
    <xf numFmtId="0" fontId="16" fillId="3" borderId="7" xfId="17" applyFont="1" applyFill="1" applyBorder="1" applyAlignment="1" applyProtection="1">
      <alignment horizontal="left"/>
    </xf>
    <xf numFmtId="0" fontId="60" fillId="4" borderId="0" xfId="32" applyFont="1" applyFill="1" applyBorder="1" applyAlignment="1" applyProtection="1">
      <alignment horizontal="left" vertical="top" wrapText="1"/>
    </xf>
    <xf numFmtId="0" fontId="60" fillId="4" borderId="7" xfId="32" applyFont="1" applyFill="1" applyBorder="1" applyAlignment="1" applyProtection="1">
      <alignment horizontal="left" vertical="top" wrapText="1"/>
    </xf>
    <xf numFmtId="0" fontId="13" fillId="4" borderId="1" xfId="32" applyFont="1" applyFill="1" applyBorder="1" applyAlignment="1" applyProtection="1">
      <alignment horizontal="center" wrapText="1"/>
    </xf>
    <xf numFmtId="0" fontId="13" fillId="4" borderId="2" xfId="32" applyFont="1" applyFill="1" applyBorder="1" applyAlignment="1" applyProtection="1">
      <alignment horizontal="center" wrapText="1"/>
    </xf>
    <xf numFmtId="0" fontId="2" fillId="3" borderId="0" xfId="32" applyFont="1" applyFill="1" applyBorder="1" applyAlignment="1" applyProtection="1">
      <alignment horizontal="left" vertical="top" wrapText="1"/>
      <protection locked="0"/>
    </xf>
    <xf numFmtId="0" fontId="13" fillId="3" borderId="12" xfId="17" applyFont="1" applyFill="1" applyBorder="1" applyAlignment="1" applyProtection="1">
      <alignment horizontal="left"/>
    </xf>
    <xf numFmtId="0" fontId="13" fillId="3" borderId="24" xfId="17" applyFont="1" applyFill="1" applyBorder="1" applyAlignment="1" applyProtection="1">
      <alignment horizontal="left"/>
    </xf>
    <xf numFmtId="0" fontId="13" fillId="3" borderId="0" xfId="17" applyFont="1" applyFill="1" applyAlignment="1" applyProtection="1">
      <alignment horizontal="left"/>
    </xf>
    <xf numFmtId="0" fontId="13" fillId="3" borderId="7" xfId="17" applyFont="1" applyFill="1" applyBorder="1" applyAlignment="1" applyProtection="1">
      <alignment horizontal="left"/>
    </xf>
    <xf numFmtId="0" fontId="2" fillId="5" borderId="0" xfId="32" applyFont="1" applyFill="1" applyBorder="1" applyAlignment="1" applyProtection="1">
      <alignment horizontal="left" vertical="top" wrapText="1"/>
      <protection locked="0"/>
    </xf>
    <xf numFmtId="0" fontId="63" fillId="3" borderId="0" xfId="32" applyFont="1" applyFill="1" applyBorder="1" applyAlignment="1" applyProtection="1">
      <alignment horizontal="left" vertical="top" wrapText="1"/>
      <protection locked="0"/>
    </xf>
    <xf numFmtId="0" fontId="62" fillId="0" borderId="0" xfId="18" applyFont="1" applyAlignment="1" applyProtection="1">
      <alignment horizontal="left"/>
    </xf>
    <xf numFmtId="0" fontId="53" fillId="2" borderId="0" xfId="17" applyFont="1" applyFill="1" applyBorder="1" applyAlignment="1" applyProtection="1">
      <alignment horizontal="center" vertical="center" wrapText="1"/>
    </xf>
    <xf numFmtId="0" fontId="40" fillId="4" borderId="0" xfId="17" applyFont="1" applyFill="1" applyBorder="1" applyAlignment="1" applyProtection="1">
      <alignment horizontal="left"/>
    </xf>
    <xf numFmtId="0" fontId="24" fillId="4" borderId="0" xfId="17" applyFont="1" applyFill="1" applyBorder="1" applyAlignment="1" applyProtection="1">
      <alignment horizontal="left"/>
    </xf>
    <xf numFmtId="0" fontId="40" fillId="3" borderId="1" xfId="17" applyFont="1" applyFill="1" applyBorder="1" applyAlignment="1" applyProtection="1">
      <alignment horizontal="center"/>
    </xf>
    <xf numFmtId="0" fontId="45" fillId="3" borderId="2" xfId="17" applyFont="1" applyFill="1" applyBorder="1" applyAlignment="1" applyProtection="1">
      <alignment horizontal="center"/>
    </xf>
    <xf numFmtId="0" fontId="40" fillId="3" borderId="2" xfId="17" applyFont="1" applyFill="1" applyBorder="1" applyAlignment="1" applyProtection="1">
      <alignment horizontal="center"/>
    </xf>
    <xf numFmtId="0" fontId="40" fillId="3" borderId="3" xfId="17" applyFont="1" applyFill="1" applyBorder="1" applyAlignment="1" applyProtection="1">
      <alignment horizontal="center"/>
    </xf>
    <xf numFmtId="0" fontId="24" fillId="3" borderId="1" xfId="17" applyFont="1" applyFill="1" applyBorder="1" applyAlignment="1" applyProtection="1">
      <alignment horizontal="center"/>
    </xf>
    <xf numFmtId="0" fontId="23" fillId="3" borderId="2" xfId="17" applyFont="1" applyFill="1" applyBorder="1" applyAlignment="1" applyProtection="1">
      <alignment horizontal="center"/>
    </xf>
    <xf numFmtId="0" fontId="24" fillId="3" borderId="2" xfId="17" applyFont="1" applyFill="1" applyBorder="1" applyAlignment="1" applyProtection="1">
      <alignment horizontal="center"/>
    </xf>
    <xf numFmtId="0" fontId="24" fillId="3" borderId="3" xfId="17" applyFont="1" applyFill="1" applyBorder="1" applyAlignment="1" applyProtection="1">
      <alignment horizontal="center"/>
    </xf>
    <xf numFmtId="0" fontId="9" fillId="4" borderId="0" xfId="17" applyFont="1" applyFill="1" applyAlignment="1" applyProtection="1">
      <alignment horizontal="left"/>
      <protection locked="0"/>
    </xf>
    <xf numFmtId="0" fontId="3" fillId="4" borderId="0" xfId="17" applyNumberFormat="1" applyFont="1" applyFill="1" applyAlignment="1" applyProtection="1">
      <alignment horizontal="left" vertical="top" wrapText="1"/>
      <protection locked="0"/>
    </xf>
    <xf numFmtId="0" fontId="9" fillId="4" borderId="0" xfId="17" applyNumberFormat="1" applyFont="1" applyFill="1" applyAlignment="1" applyProtection="1">
      <alignment horizontal="left" vertical="top" wrapText="1"/>
      <protection locked="0"/>
    </xf>
    <xf numFmtId="0" fontId="24" fillId="3" borderId="1" xfId="17" applyFont="1" applyFill="1" applyBorder="1" applyAlignment="1" applyProtection="1">
      <alignment horizontal="center" vertical="center"/>
    </xf>
    <xf numFmtId="0" fontId="24" fillId="3" borderId="2" xfId="17" applyFont="1" applyFill="1" applyBorder="1" applyAlignment="1" applyProtection="1">
      <alignment horizontal="center" vertical="center"/>
    </xf>
    <xf numFmtId="0" fontId="40" fillId="3" borderId="0" xfId="17" applyFont="1" applyFill="1" applyBorder="1" applyAlignment="1" applyProtection="1">
      <alignment horizontal="left"/>
    </xf>
    <xf numFmtId="0" fontId="24" fillId="3" borderId="8" xfId="17" applyFont="1" applyFill="1" applyBorder="1" applyAlignment="1" applyProtection="1">
      <alignment horizontal="left"/>
    </xf>
    <xf numFmtId="0" fontId="3" fillId="3" borderId="0" xfId="6" applyFont="1" applyFill="1" applyAlignment="1" applyProtection="1">
      <alignment horizontal="left"/>
      <protection locked="0"/>
    </xf>
    <xf numFmtId="0" fontId="24" fillId="3" borderId="0" xfId="17" applyFont="1" applyFill="1" applyBorder="1" applyAlignment="1" applyProtection="1">
      <alignment horizontal="left"/>
    </xf>
    <xf numFmtId="0" fontId="3" fillId="3" borderId="0" xfId="29" applyFont="1" applyFill="1" applyBorder="1" applyAlignment="1" applyProtection="1">
      <alignment horizontal="left" vertical="top" wrapText="1"/>
      <protection locked="0"/>
    </xf>
    <xf numFmtId="0" fontId="24" fillId="3" borderId="10" xfId="17" applyFont="1" applyFill="1" applyBorder="1" applyAlignment="1" applyProtection="1">
      <alignment horizontal="left"/>
    </xf>
    <xf numFmtId="0" fontId="3" fillId="5" borderId="0" xfId="29" applyFont="1" applyFill="1" applyBorder="1" applyAlignment="1" applyProtection="1">
      <alignment horizontal="left" vertical="top" wrapText="1"/>
      <protection locked="0"/>
    </xf>
    <xf numFmtId="0" fontId="24" fillId="3" borderId="3" xfId="17" applyFont="1" applyFill="1" applyBorder="1" applyAlignment="1" applyProtection="1">
      <alignment horizontal="center" vertical="center"/>
    </xf>
    <xf numFmtId="0" fontId="40" fillId="3" borderId="1" xfId="17" applyFont="1" applyFill="1" applyBorder="1" applyAlignment="1" applyProtection="1">
      <alignment horizontal="center" vertical="center"/>
    </xf>
    <xf numFmtId="0" fontId="40" fillId="3" borderId="2" xfId="17" applyFont="1" applyFill="1" applyBorder="1" applyAlignment="1" applyProtection="1">
      <alignment horizontal="center" vertical="center"/>
    </xf>
    <xf numFmtId="0" fontId="40" fillId="3" borderId="3" xfId="17" applyFont="1" applyFill="1" applyBorder="1" applyAlignment="1" applyProtection="1">
      <alignment horizontal="center" vertical="center"/>
    </xf>
    <xf numFmtId="0" fontId="16" fillId="4" borderId="8" xfId="17" applyFont="1" applyFill="1" applyBorder="1" applyAlignment="1" applyProtection="1">
      <alignment horizontal="left"/>
    </xf>
    <xf numFmtId="0" fontId="16" fillId="4" borderId="13" xfId="17" applyFont="1" applyFill="1" applyBorder="1" applyAlignment="1" applyProtection="1">
      <alignment horizontal="left"/>
    </xf>
    <xf numFmtId="0" fontId="16" fillId="4" borderId="10" xfId="17" applyFont="1" applyFill="1" applyBorder="1" applyAlignment="1" applyProtection="1">
      <alignment horizontal="left"/>
    </xf>
    <xf numFmtId="0" fontId="16" fillId="4" borderId="11" xfId="17" applyFont="1" applyFill="1" applyBorder="1" applyAlignment="1" applyProtection="1">
      <alignment horizontal="left"/>
    </xf>
    <xf numFmtId="41" fontId="22" fillId="4" borderId="4" xfId="17" applyNumberFormat="1" applyFont="1" applyFill="1" applyBorder="1" applyAlignment="1" applyProtection="1">
      <alignment horizontal="right" wrapText="1"/>
    </xf>
    <xf numFmtId="41" fontId="16" fillId="3" borderId="5" xfId="17" applyNumberFormat="1" applyFont="1" applyFill="1" applyBorder="1" applyAlignment="1" applyProtection="1">
      <alignment horizontal="right" wrapText="1"/>
    </xf>
    <xf numFmtId="41" fontId="22" fillId="4" borderId="19" xfId="17" applyNumberFormat="1" applyFont="1" applyFill="1" applyBorder="1" applyAlignment="1" applyProtection="1">
      <alignment horizontal="right"/>
    </xf>
    <xf numFmtId="41" fontId="16" fillId="3" borderId="15" xfId="17" applyNumberFormat="1" applyFont="1" applyFill="1" applyBorder="1" applyAlignment="1" applyProtection="1">
      <alignment horizontal="right"/>
    </xf>
    <xf numFmtId="41" fontId="46" fillId="3" borderId="5" xfId="17" applyNumberFormat="1" applyFont="1" applyFill="1" applyBorder="1" applyAlignment="1" applyProtection="1">
      <alignment horizontal="right" wrapText="1"/>
    </xf>
    <xf numFmtId="0" fontId="16" fillId="4" borderId="0" xfId="17" applyFont="1" applyFill="1" applyBorder="1" applyAlignment="1" applyProtection="1">
      <alignment horizontal="left" vertical="top" wrapText="1"/>
    </xf>
    <xf numFmtId="0" fontId="16" fillId="4" borderId="7" xfId="17" applyFont="1" applyFill="1" applyBorder="1" applyAlignment="1" applyProtection="1">
      <alignment horizontal="left" vertical="top" wrapText="1"/>
    </xf>
    <xf numFmtId="41" fontId="22" fillId="4" borderId="1" xfId="17" applyNumberFormat="1" applyFont="1" applyFill="1" applyBorder="1" applyAlignment="1" applyProtection="1">
      <alignment horizontal="center"/>
    </xf>
    <xf numFmtId="41" fontId="22" fillId="4" borderId="2" xfId="17" applyNumberFormat="1" applyFont="1" applyFill="1" applyBorder="1" applyAlignment="1" applyProtection="1">
      <alignment horizontal="center"/>
    </xf>
    <xf numFmtId="41" fontId="16" fillId="3" borderId="4" xfId="17" applyNumberFormat="1" applyFont="1" applyFill="1" applyBorder="1" applyAlignment="1" applyProtection="1">
      <alignment horizontal="center"/>
    </xf>
    <xf numFmtId="41" fontId="16" fillId="3" borderId="5" xfId="17" applyNumberFormat="1" applyFont="1" applyFill="1" applyBorder="1" applyAlignment="1" applyProtection="1">
      <alignment horizontal="center"/>
    </xf>
    <xf numFmtId="0" fontId="22" fillId="4" borderId="4" xfId="17" quotePrefix="1" applyFont="1" applyFill="1" applyBorder="1" applyAlignment="1" applyProtection="1">
      <alignment horizontal="right" wrapText="1"/>
    </xf>
    <xf numFmtId="0" fontId="16" fillId="4" borderId="5" xfId="17" applyFont="1" applyFill="1" applyBorder="1" applyAlignment="1" applyProtection="1">
      <alignment horizontal="right" wrapText="1"/>
    </xf>
    <xf numFmtId="0" fontId="1" fillId="2" borderId="0" xfId="17" applyFont="1" applyFill="1" applyBorder="1" applyAlignment="1" applyProtection="1">
      <alignment horizontal="center" vertical="center"/>
    </xf>
    <xf numFmtId="0" fontId="22" fillId="3" borderId="1" xfId="17" applyFont="1" applyFill="1" applyBorder="1" applyAlignment="1" applyProtection="1">
      <alignment horizontal="center" wrapText="1"/>
    </xf>
    <xf numFmtId="0" fontId="16" fillId="3" borderId="2" xfId="17" applyFont="1" applyFill="1" applyBorder="1" applyAlignment="1" applyProtection="1">
      <alignment horizontal="center" wrapText="1"/>
    </xf>
    <xf numFmtId="0" fontId="16" fillId="3" borderId="3" xfId="17" applyFont="1" applyFill="1" applyBorder="1" applyAlignment="1" applyProtection="1">
      <alignment horizontal="center" wrapText="1"/>
    </xf>
    <xf numFmtId="0" fontId="22" fillId="4" borderId="4" xfId="17" applyFont="1" applyFill="1" applyBorder="1" applyAlignment="1" applyProtection="1">
      <alignment horizontal="right" wrapText="1"/>
    </xf>
    <xf numFmtId="0" fontId="22" fillId="4" borderId="20" xfId="17" applyFont="1" applyFill="1" applyBorder="1" applyAlignment="1" applyProtection="1">
      <alignment horizontal="center" wrapText="1"/>
    </xf>
    <xf numFmtId="0" fontId="22" fillId="4" borderId="17" xfId="17" applyFont="1" applyFill="1" applyBorder="1" applyAlignment="1" applyProtection="1">
      <alignment horizontal="center" wrapText="1"/>
    </xf>
    <xf numFmtId="0" fontId="16" fillId="4" borderId="1" xfId="17" applyFont="1" applyFill="1" applyBorder="1" applyAlignment="1" applyProtection="1">
      <alignment horizontal="center"/>
    </xf>
    <xf numFmtId="0" fontId="16" fillId="4" borderId="3" xfId="17" applyFont="1" applyFill="1" applyBorder="1" applyAlignment="1" applyProtection="1">
      <alignment horizontal="center"/>
    </xf>
    <xf numFmtId="0" fontId="16" fillId="4" borderId="19" xfId="17" applyFont="1" applyFill="1" applyBorder="1" applyAlignment="1" applyProtection="1">
      <alignment horizontal="center"/>
    </xf>
    <xf numFmtId="0" fontId="16" fillId="4" borderId="20" xfId="17" applyFont="1" applyFill="1" applyBorder="1" applyAlignment="1" applyProtection="1">
      <alignment horizontal="center"/>
    </xf>
    <xf numFmtId="0" fontId="16" fillId="4" borderId="15" xfId="17" applyFont="1" applyFill="1" applyBorder="1" applyAlignment="1" applyProtection="1">
      <alignment horizontal="center"/>
    </xf>
    <xf numFmtId="0" fontId="16" fillId="4" borderId="17" xfId="17" applyFont="1" applyFill="1" applyBorder="1" applyAlignment="1" applyProtection="1">
      <alignment horizontal="center"/>
    </xf>
    <xf numFmtId="41" fontId="16" fillId="4" borderId="9" xfId="17" applyNumberFormat="1" applyFont="1" applyFill="1" applyBorder="1" applyAlignment="1" applyProtection="1">
      <alignment horizontal="center"/>
    </xf>
    <xf numFmtId="41" fontId="16" fillId="4" borderId="13" xfId="17" applyNumberFormat="1" applyFont="1" applyFill="1" applyBorder="1" applyAlignment="1" applyProtection="1">
      <alignment horizontal="center"/>
    </xf>
    <xf numFmtId="41" fontId="16" fillId="4" borderId="33" xfId="17" applyNumberFormat="1" applyFont="1" applyFill="1" applyBorder="1" applyAlignment="1" applyProtection="1">
      <alignment horizontal="center"/>
    </xf>
    <xf numFmtId="41" fontId="16" fillId="4" borderId="36" xfId="17" applyNumberFormat="1" applyFont="1" applyFill="1" applyBorder="1" applyAlignment="1" applyProtection="1">
      <alignment horizontal="center"/>
    </xf>
    <xf numFmtId="0" fontId="16" fillId="4" borderId="10" xfId="23" applyFont="1" applyFill="1" applyBorder="1" applyAlignment="1" applyProtection="1">
      <alignment horizontal="left"/>
    </xf>
    <xf numFmtId="0" fontId="16" fillId="4" borderId="11" xfId="23" applyFont="1" applyFill="1" applyBorder="1" applyAlignment="1" applyProtection="1">
      <alignment horizontal="left"/>
    </xf>
    <xf numFmtId="0" fontId="22" fillId="4" borderId="0" xfId="17" applyFont="1" applyFill="1" applyAlignment="1" applyProtection="1">
      <alignment horizontal="left"/>
    </xf>
    <xf numFmtId="0" fontId="16" fillId="4" borderId="1" xfId="17" applyFont="1" applyFill="1" applyBorder="1" applyAlignment="1" applyProtection="1">
      <alignment horizontal="center" wrapText="1"/>
    </xf>
    <xf numFmtId="0" fontId="16" fillId="4" borderId="2" xfId="17" applyFont="1" applyFill="1" applyBorder="1" applyAlignment="1" applyProtection="1">
      <alignment horizontal="center" wrapText="1"/>
    </xf>
    <xf numFmtId="0" fontId="16" fillId="4" borderId="19" xfId="17" applyFont="1" applyFill="1" applyBorder="1" applyAlignment="1" applyProtection="1">
      <alignment horizontal="center" wrapText="1"/>
    </xf>
    <xf numFmtId="0" fontId="16" fillId="4" borderId="4" xfId="17" applyFont="1" applyFill="1" applyBorder="1" applyAlignment="1" applyProtection="1">
      <alignment horizontal="center" wrapText="1"/>
    </xf>
    <xf numFmtId="0" fontId="16" fillId="4" borderId="15" xfId="17" applyFont="1" applyFill="1" applyBorder="1" applyAlignment="1" applyProtection="1">
      <alignment horizontal="center" wrapText="1"/>
    </xf>
    <xf numFmtId="0" fontId="16" fillId="4" borderId="5" xfId="17" applyFont="1" applyFill="1" applyBorder="1" applyAlignment="1" applyProtection="1">
      <alignment horizontal="center" wrapText="1"/>
    </xf>
    <xf numFmtId="0" fontId="22" fillId="4" borderId="19" xfId="17" applyFont="1" applyFill="1" applyBorder="1" applyAlignment="1" applyProtection="1">
      <alignment horizontal="center" wrapText="1"/>
    </xf>
    <xf numFmtId="0" fontId="22" fillId="4" borderId="4" xfId="17" applyFont="1" applyFill="1" applyBorder="1" applyAlignment="1" applyProtection="1">
      <alignment horizontal="center" wrapText="1"/>
    </xf>
    <xf numFmtId="0" fontId="22" fillId="4" borderId="15" xfId="17" applyFont="1" applyFill="1" applyBorder="1" applyAlignment="1" applyProtection="1">
      <alignment horizontal="center" wrapText="1"/>
    </xf>
    <xf numFmtId="0" fontId="22" fillId="4" borderId="5" xfId="17" applyFont="1" applyFill="1" applyBorder="1" applyAlignment="1" applyProtection="1">
      <alignment horizontal="center" wrapText="1"/>
    </xf>
    <xf numFmtId="0" fontId="16" fillId="4" borderId="8" xfId="23" applyFont="1" applyFill="1" applyBorder="1" applyAlignment="1" applyProtection="1">
      <alignment horizontal="left"/>
    </xf>
    <xf numFmtId="0" fontId="16" fillId="4" borderId="13" xfId="23" applyFont="1" applyFill="1" applyBorder="1" applyAlignment="1" applyProtection="1">
      <alignment horizontal="left"/>
    </xf>
    <xf numFmtId="0" fontId="22" fillId="4" borderId="1" xfId="17" applyFont="1" applyFill="1" applyBorder="1" applyAlignment="1" applyProtection="1">
      <alignment horizontal="center" wrapText="1"/>
    </xf>
    <xf numFmtId="0" fontId="22" fillId="4" borderId="2" xfId="17" applyFont="1" applyFill="1" applyBorder="1" applyAlignment="1" applyProtection="1">
      <alignment horizontal="center" wrapText="1"/>
    </xf>
    <xf numFmtId="0" fontId="3" fillId="4" borderId="0" xfId="24" applyFont="1" applyFill="1" applyAlignment="1" applyProtection="1">
      <alignment horizontal="left"/>
      <protection locked="0"/>
    </xf>
    <xf numFmtId="0" fontId="24" fillId="4" borderId="8" xfId="24" applyFont="1" applyFill="1" applyBorder="1" applyAlignment="1" applyProtection="1">
      <alignment horizontal="left"/>
    </xf>
    <xf numFmtId="41" fontId="24" fillId="4" borderId="5" xfId="24" applyNumberFormat="1" applyFont="1" applyFill="1" applyBorder="1" applyAlignment="1" applyProtection="1">
      <alignment horizontal="center"/>
    </xf>
    <xf numFmtId="0" fontId="24" fillId="4" borderId="0" xfId="24" applyFont="1" applyFill="1" applyAlignment="1" applyProtection="1">
      <alignment horizontal="left" wrapText="1"/>
    </xf>
    <xf numFmtId="0" fontId="40" fillId="4" borderId="0" xfId="24" applyFont="1" applyFill="1" applyBorder="1" applyAlignment="1" applyProtection="1">
      <alignment horizontal="left"/>
    </xf>
    <xf numFmtId="0" fontId="3" fillId="3" borderId="0" xfId="24" applyFont="1" applyFill="1" applyAlignment="1" applyProtection="1">
      <alignment horizontal="left" vertical="center" wrapText="1"/>
      <protection locked="0"/>
    </xf>
    <xf numFmtId="0" fontId="3" fillId="4" borderId="0" xfId="24" applyFont="1" applyFill="1" applyAlignment="1" applyProtection="1">
      <alignment horizontal="left" wrapText="1"/>
      <protection locked="0"/>
    </xf>
    <xf numFmtId="41" fontId="40" fillId="4" borderId="1" xfId="24" applyNumberFormat="1" applyFont="1" applyFill="1" applyBorder="1" applyAlignment="1" applyProtection="1">
      <alignment horizontal="center"/>
    </xf>
    <xf numFmtId="41" fontId="40" fillId="4" borderId="2" xfId="24" applyNumberFormat="1" applyFont="1" applyFill="1" applyBorder="1" applyAlignment="1" applyProtection="1">
      <alignment horizontal="center"/>
    </xf>
    <xf numFmtId="0" fontId="40" fillId="4" borderId="12" xfId="24" applyFont="1" applyFill="1" applyBorder="1" applyAlignment="1" applyProtection="1">
      <alignment horizontal="left"/>
    </xf>
    <xf numFmtId="0" fontId="24" fillId="4" borderId="10" xfId="24" applyFont="1" applyFill="1" applyBorder="1" applyAlignment="1" applyProtection="1">
      <alignment horizontal="left"/>
    </xf>
    <xf numFmtId="0" fontId="48" fillId="4" borderId="0" xfId="24" applyFont="1" applyFill="1" applyBorder="1" applyAlignment="1" applyProtection="1">
      <alignment horizontal="left"/>
    </xf>
    <xf numFmtId="0" fontId="40" fillId="4" borderId="10" xfId="24" applyFont="1" applyFill="1" applyBorder="1" applyAlignment="1" applyProtection="1">
      <alignment horizontal="left"/>
    </xf>
    <xf numFmtId="0" fontId="24" fillId="4" borderId="13" xfId="24" applyFont="1" applyFill="1" applyBorder="1" applyAlignment="1" applyProtection="1">
      <alignment horizontal="left"/>
    </xf>
    <xf numFmtId="0" fontId="24" fillId="4" borderId="11" xfId="24" applyFont="1" applyFill="1" applyBorder="1" applyAlignment="1" applyProtection="1">
      <alignment horizontal="left"/>
    </xf>
    <xf numFmtId="0" fontId="24" fillId="4" borderId="5" xfId="24" applyFont="1" applyFill="1" applyBorder="1" applyAlignment="1" applyProtection="1">
      <alignment horizontal="center"/>
    </xf>
    <xf numFmtId="0" fontId="24" fillId="4" borderId="0" xfId="24" applyFont="1" applyFill="1" applyAlignment="1" applyProtection="1">
      <alignment horizontal="left"/>
    </xf>
    <xf numFmtId="0" fontId="13" fillId="4" borderId="1" xfId="23" applyFont="1" applyFill="1" applyBorder="1" applyAlignment="1" applyProtection="1">
      <alignment horizontal="center"/>
    </xf>
    <xf numFmtId="0" fontId="13" fillId="4" borderId="3" xfId="23" applyFont="1" applyFill="1" applyBorder="1" applyAlignment="1" applyProtection="1">
      <alignment horizontal="center"/>
    </xf>
    <xf numFmtId="0" fontId="13" fillId="4" borderId="0" xfId="23" applyFont="1" applyFill="1" applyAlignment="1" applyProtection="1">
      <alignment horizontal="left"/>
    </xf>
    <xf numFmtId="0" fontId="13" fillId="4" borderId="2" xfId="23" applyFont="1" applyFill="1" applyBorder="1" applyAlignment="1" applyProtection="1">
      <alignment horizontal="center"/>
    </xf>
    <xf numFmtId="0" fontId="52" fillId="4" borderId="0" xfId="23" applyFont="1" applyFill="1" applyBorder="1" applyAlignment="1" applyProtection="1">
      <alignment horizontal="left"/>
    </xf>
    <xf numFmtId="0" fontId="13" fillId="4" borderId="8" xfId="23" applyFont="1" applyFill="1" applyBorder="1" applyAlignment="1" applyProtection="1">
      <alignment horizontal="left"/>
    </xf>
    <xf numFmtId="0" fontId="52" fillId="4" borderId="10" xfId="23" applyFont="1" applyFill="1" applyBorder="1" applyAlignment="1" applyProtection="1">
      <alignment horizontal="left"/>
    </xf>
    <xf numFmtId="0" fontId="13" fillId="4" borderId="10" xfId="23" applyFont="1" applyFill="1" applyBorder="1" applyAlignment="1" applyProtection="1">
      <alignment horizontal="left"/>
    </xf>
    <xf numFmtId="0" fontId="13" fillId="4" borderId="0" xfId="23" applyFont="1" applyFill="1" applyBorder="1" applyAlignment="1" applyProtection="1">
      <alignment horizontal="left"/>
    </xf>
    <xf numFmtId="0" fontId="52" fillId="4" borderId="8" xfId="23" applyFont="1" applyFill="1" applyBorder="1" applyAlignment="1" applyProtection="1">
      <alignment horizontal="left"/>
    </xf>
    <xf numFmtId="0" fontId="52" fillId="4" borderId="1" xfId="23" applyFont="1" applyFill="1" applyBorder="1" applyAlignment="1" applyProtection="1">
      <alignment horizontal="center"/>
    </xf>
    <xf numFmtId="0" fontId="52" fillId="4" borderId="2" xfId="23" applyFont="1" applyFill="1" applyBorder="1" applyAlignment="1" applyProtection="1">
      <alignment horizontal="center"/>
    </xf>
    <xf numFmtId="0" fontId="52" fillId="4" borderId="3" xfId="23" applyFont="1" applyFill="1" applyBorder="1" applyAlignment="1" applyProtection="1">
      <alignment horizontal="center"/>
    </xf>
    <xf numFmtId="0" fontId="13" fillId="4" borderId="0" xfId="23" applyFont="1" applyFill="1" applyAlignment="1" applyProtection="1">
      <alignment horizontal="left"/>
      <protection locked="0"/>
    </xf>
    <xf numFmtId="0" fontId="13" fillId="4" borderId="1" xfId="24" applyFont="1" applyFill="1" applyBorder="1" applyAlignment="1" applyProtection="1">
      <alignment horizontal="center"/>
    </xf>
    <xf numFmtId="0" fontId="13" fillId="4" borderId="3" xfId="24" applyFont="1" applyFill="1" applyBorder="1" applyAlignment="1" applyProtection="1">
      <alignment horizontal="center"/>
    </xf>
    <xf numFmtId="0" fontId="13" fillId="4" borderId="2" xfId="24" applyFont="1" applyFill="1" applyBorder="1" applyAlignment="1" applyProtection="1">
      <alignment horizontal="center"/>
    </xf>
    <xf numFmtId="0" fontId="32" fillId="4" borderId="0" xfId="23" applyFont="1" applyFill="1" applyAlignment="1" applyProtection="1">
      <alignment horizontal="left"/>
      <protection locked="0"/>
    </xf>
    <xf numFmtId="0" fontId="32" fillId="3" borderId="0" xfId="23" applyFont="1" applyFill="1" applyAlignment="1" applyProtection="1">
      <alignment horizontal="left"/>
      <protection locked="0"/>
    </xf>
    <xf numFmtId="0" fontId="0" fillId="0" borderId="0" xfId="25" applyFont="1" applyProtection="1"/>
    <xf numFmtId="0" fontId="17" fillId="0" borderId="0" xfId="25" applyFont="1" applyAlignment="1" applyProtection="1">
      <alignment horizontal="center"/>
    </xf>
    <xf numFmtId="0" fontId="13" fillId="4" borderId="8" xfId="26" applyFont="1" applyFill="1" applyBorder="1" applyAlignment="1" applyProtection="1">
      <alignment horizontal="left"/>
    </xf>
    <xf numFmtId="0" fontId="77" fillId="4" borderId="0" xfId="23" applyFill="1" applyBorder="1" applyAlignment="1" applyProtection="1">
      <alignment horizontal="left"/>
    </xf>
    <xf numFmtId="0" fontId="4" fillId="3" borderId="0" xfId="0" applyFont="1" applyFill="1" applyAlignment="1">
      <alignment horizontal="left" wrapText="1"/>
    </xf>
    <xf numFmtId="0" fontId="4" fillId="3" borderId="0" xfId="0" applyFont="1" applyFill="1" applyAlignment="1">
      <alignment horizontal="left" vertical="center" wrapText="1"/>
    </xf>
    <xf numFmtId="0" fontId="1" fillId="2" borderId="0" xfId="18" applyFont="1" applyFill="1" applyBorder="1" applyAlignment="1" applyProtection="1">
      <alignment horizontal="center" vertical="center"/>
    </xf>
    <xf numFmtId="0" fontId="1" fillId="3" borderId="0" xfId="18" applyFont="1" applyFill="1" applyBorder="1" applyAlignment="1" applyProtection="1">
      <alignment horizontal="center" vertical="center"/>
    </xf>
    <xf numFmtId="0" fontId="4" fillId="3" borderId="0" xfId="0" applyFont="1" applyFill="1" applyAlignment="1">
      <alignment horizontal="left" vertical="top" wrapText="1"/>
    </xf>
  </cellXfs>
  <cellStyles count="50">
    <cellStyle name="Comma" xfId="4"/>
    <cellStyle name="Comma [0]" xfId="5"/>
    <cellStyle name="Comma 10" xfId="37"/>
    <cellStyle name="Comma 14" xfId="38"/>
    <cellStyle name="Comma 15" xfId="39"/>
    <cellStyle name="Comma 16" xfId="40"/>
    <cellStyle name="Comma 2" xfId="41"/>
    <cellStyle name="Comma 7" xfId="42"/>
    <cellStyle name="Comma 8" xfId="43"/>
    <cellStyle name="Comma 9" xfId="16"/>
    <cellStyle name="Comma_Q4-11-SFI-P1-49-v10" xfId="9"/>
    <cellStyle name="Comma_Sheet1" xfId="34"/>
    <cellStyle name="Currency" xfId="2"/>
    <cellStyle name="Currency [0]" xfId="3"/>
    <cellStyle name="Currency 2" xfId="44"/>
    <cellStyle name="Lien hypertexte" xfId="36"/>
    <cellStyle name="Normal" xfId="0" builtinId="0"/>
    <cellStyle name="Normal 2" xfId="45"/>
    <cellStyle name="Normal 3" xfId="35"/>
    <cellStyle name="Normal_Display" xfId="6"/>
    <cellStyle name="Normal_Display_1" xfId="29"/>
    <cellStyle name="Normal_Display_2" xfId="14"/>
    <cellStyle name="Normal_Display_4" xfId="20"/>
    <cellStyle name="Normal_Display_Display" xfId="13"/>
    <cellStyle name="Normal_Display_Display_1" xfId="19"/>
    <cellStyle name="Normal_Display_Display_2" xfId="21"/>
    <cellStyle name="Normal_Q1_12_SFI-P1-50 BSQ_p11" xfId="15"/>
    <cellStyle name="Normal_Q1_12_SFI-P1-50 DR1_p29" xfId="22"/>
    <cellStyle name="Normal_Q1_12_SFI-P1-50 RC_II_p32" xfId="12"/>
    <cellStyle name="Normal_Q3-10_SFI_p34-50-v1" xfId="18"/>
    <cellStyle name="Normal_Q3-10_SFI_p34-50-v1_Display" xfId="17"/>
    <cellStyle name="Normal_Q3-10_SFI_p34-50-v1_Display_1" xfId="32"/>
    <cellStyle name="Normal_Q3-10_SFI_p34-50-v1_Display_1_Display" xfId="33"/>
    <cellStyle name="Normal_Q3-10_SFI_p34-50-v1_Display_Display" xfId="31"/>
    <cellStyle name="Normal_Q3-10_SFI_p34-50-v1_Display_Display_1" xfId="30"/>
    <cellStyle name="Normal_Q4-09_SFI_p33-51" xfId="7"/>
    <cellStyle name="Normal_Q4-09_SFI_p33-51_Display" xfId="8"/>
    <cellStyle name="Normal_Q4-09_SFI_p33-51_Display_Display" xfId="11"/>
    <cellStyle name="Normal_Q4-09_SFI_p33-51_Display_Display_1" xfId="10"/>
    <cellStyle name="Normal_SecuritizationMockUp_Q42011_Consolidated(2)" xfId="25"/>
    <cellStyle name="Normal_SecuritizationMockUp_Q42011_Consolidated(2)_Display" xfId="24"/>
    <cellStyle name="Normal_SecuritizationMockUp_Q42011_Consolidated(2)_Display_1" xfId="23"/>
    <cellStyle name="Normal_SecuritizationMockUp_Q42011_Consolidated(2)_Display_1_Display" xfId="27"/>
    <cellStyle name="Normal_SecuritizationMockUp_Q42011_Consolidated(2)_Display_1_Display_1" xfId="26"/>
    <cellStyle name="Normal_SecuritizationMockUp_Q42011_Consolidated(2)_Display_2" xfId="28"/>
    <cellStyle name="Percent" xfId="1"/>
    <cellStyle name="Percent 14" xfId="46"/>
    <cellStyle name="Percent 15" xfId="47"/>
    <cellStyle name="Percent 16" xfId="48"/>
    <cellStyle name="Percent 2" xfId="49"/>
  </cellStyles>
  <dxfs count="0"/>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82550</xdr:rowOff>
    </xdr:from>
    <xdr:to>
      <xdr:col>0</xdr:col>
      <xdr:colOff>6956430</xdr:colOff>
      <xdr:row>8</xdr:row>
      <xdr:rowOff>400050</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12830" y="587375"/>
          <a:ext cx="5943600" cy="547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zoomScale="50" zoomScaleNormal="50" workbookViewId="0">
      <selection activeCell="B9" sqref="B9"/>
    </sheetView>
  </sheetViews>
  <sheetFormatPr defaultColWidth="8.85546875" defaultRowHeight="12.75"/>
  <cols>
    <col min="1" max="1" width="118.7109375" style="1607" customWidth="1"/>
    <col min="2" max="2" width="118.85546875" style="1607" customWidth="1"/>
    <col min="3" max="3" width="16.7109375" style="1607" customWidth="1"/>
    <col min="4" max="256" width="9.140625" style="1607" customWidth="1"/>
    <col min="257" max="258" width="118.7109375" style="1607" customWidth="1"/>
    <col min="259" max="259" width="16.7109375" style="1607" customWidth="1"/>
    <col min="260" max="512" width="9.140625" style="1607" customWidth="1"/>
    <col min="513" max="514" width="118.7109375" style="1607" customWidth="1"/>
    <col min="515" max="515" width="16.7109375" style="1607" customWidth="1"/>
    <col min="516" max="768" width="9.140625" style="1607" customWidth="1"/>
    <col min="769" max="770" width="118.7109375" style="1607" customWidth="1"/>
    <col min="771" max="771" width="16.7109375" style="1607" customWidth="1"/>
    <col min="772" max="1024" width="9.140625" style="1607" customWidth="1"/>
    <col min="1025" max="1026" width="118.7109375" style="1607" customWidth="1"/>
    <col min="1027" max="1027" width="16.7109375" style="1607" customWidth="1"/>
    <col min="1028" max="1280" width="9.140625" style="1607" customWidth="1"/>
    <col min="1281" max="1282" width="118.7109375" style="1607" customWidth="1"/>
    <col min="1283" max="1283" width="16.7109375" style="1607" customWidth="1"/>
    <col min="1284" max="1536" width="9.140625" style="1607" customWidth="1"/>
    <col min="1537" max="1538" width="118.7109375" style="1607" customWidth="1"/>
    <col min="1539" max="1539" width="16.7109375" style="1607" customWidth="1"/>
    <col min="1540" max="1792" width="9.140625" style="1607" customWidth="1"/>
    <col min="1793" max="1794" width="118.7109375" style="1607" customWidth="1"/>
    <col min="1795" max="1795" width="16.7109375" style="1607" customWidth="1"/>
    <col min="1796" max="2048" width="9.140625" style="1607" customWidth="1"/>
    <col min="2049" max="2050" width="118.7109375" style="1607" customWidth="1"/>
    <col min="2051" max="2051" width="16.7109375" style="1607" customWidth="1"/>
    <col min="2052" max="2304" width="9.140625" style="1607" customWidth="1"/>
    <col min="2305" max="2306" width="118.7109375" style="1607" customWidth="1"/>
    <col min="2307" max="2307" width="16.7109375" style="1607" customWidth="1"/>
    <col min="2308" max="2560" width="9.140625" style="1607" customWidth="1"/>
    <col min="2561" max="2562" width="118.7109375" style="1607" customWidth="1"/>
    <col min="2563" max="2563" width="16.7109375" style="1607" customWidth="1"/>
    <col min="2564" max="2816" width="9.140625" style="1607" customWidth="1"/>
    <col min="2817" max="2818" width="118.7109375" style="1607" customWidth="1"/>
    <col min="2819" max="2819" width="16.7109375" style="1607" customWidth="1"/>
    <col min="2820" max="3072" width="9.140625" style="1607" customWidth="1"/>
    <col min="3073" max="3074" width="118.7109375" style="1607" customWidth="1"/>
    <col min="3075" max="3075" width="16.7109375" style="1607" customWidth="1"/>
    <col min="3076" max="3328" width="9.140625" style="1607" customWidth="1"/>
    <col min="3329" max="3330" width="118.7109375" style="1607" customWidth="1"/>
    <col min="3331" max="3331" width="16.7109375" style="1607" customWidth="1"/>
    <col min="3332" max="3584" width="9.140625" style="1607" customWidth="1"/>
    <col min="3585" max="3586" width="118.7109375" style="1607" customWidth="1"/>
    <col min="3587" max="3587" width="16.7109375" style="1607" customWidth="1"/>
    <col min="3588" max="3840" width="9.140625" style="1607" customWidth="1"/>
    <col min="3841" max="3842" width="118.7109375" style="1607" customWidth="1"/>
    <col min="3843" max="3843" width="16.7109375" style="1607" customWidth="1"/>
    <col min="3844" max="4096" width="9.140625" style="1607" customWidth="1"/>
    <col min="4097" max="4098" width="118.7109375" style="1607" customWidth="1"/>
    <col min="4099" max="4099" width="16.7109375" style="1607" customWidth="1"/>
    <col min="4100" max="4352" width="9.140625" style="1607" customWidth="1"/>
    <col min="4353" max="4354" width="118.7109375" style="1607" customWidth="1"/>
    <col min="4355" max="4355" width="16.7109375" style="1607" customWidth="1"/>
    <col min="4356" max="4608" width="9.140625" style="1607" customWidth="1"/>
    <col min="4609" max="4610" width="118.7109375" style="1607" customWidth="1"/>
    <col min="4611" max="4611" width="16.7109375" style="1607" customWidth="1"/>
    <col min="4612" max="4864" width="9.140625" style="1607" customWidth="1"/>
    <col min="4865" max="4866" width="118.7109375" style="1607" customWidth="1"/>
    <col min="4867" max="4867" width="16.7109375" style="1607" customWidth="1"/>
    <col min="4868" max="5120" width="9.140625" style="1607" customWidth="1"/>
    <col min="5121" max="5122" width="118.7109375" style="1607" customWidth="1"/>
    <col min="5123" max="5123" width="16.7109375" style="1607" customWidth="1"/>
    <col min="5124" max="5376" width="9.140625" style="1607" customWidth="1"/>
    <col min="5377" max="5378" width="118.7109375" style="1607" customWidth="1"/>
    <col min="5379" max="5379" width="16.7109375" style="1607" customWidth="1"/>
    <col min="5380" max="5632" width="9.140625" style="1607" customWidth="1"/>
    <col min="5633" max="5634" width="118.7109375" style="1607" customWidth="1"/>
    <col min="5635" max="5635" width="16.7109375" style="1607" customWidth="1"/>
    <col min="5636" max="5888" width="9.140625" style="1607" customWidth="1"/>
    <col min="5889" max="5890" width="118.7109375" style="1607" customWidth="1"/>
    <col min="5891" max="5891" width="16.7109375" style="1607" customWidth="1"/>
    <col min="5892" max="6144" width="9.140625" style="1607" customWidth="1"/>
    <col min="6145" max="6146" width="118.7109375" style="1607" customWidth="1"/>
    <col min="6147" max="6147" width="16.7109375" style="1607" customWidth="1"/>
    <col min="6148" max="6400" width="9.140625" style="1607" customWidth="1"/>
    <col min="6401" max="6402" width="118.7109375" style="1607" customWidth="1"/>
    <col min="6403" max="6403" width="16.7109375" style="1607" customWidth="1"/>
    <col min="6404" max="6656" width="9.140625" style="1607" customWidth="1"/>
    <col min="6657" max="6658" width="118.7109375" style="1607" customWidth="1"/>
    <col min="6659" max="6659" width="16.7109375" style="1607" customWidth="1"/>
    <col min="6660" max="6912" width="9.140625" style="1607" customWidth="1"/>
    <col min="6913" max="6914" width="118.7109375" style="1607" customWidth="1"/>
    <col min="6915" max="6915" width="16.7109375" style="1607" customWidth="1"/>
    <col min="6916" max="7168" width="9.140625" style="1607" customWidth="1"/>
    <col min="7169" max="7170" width="118.7109375" style="1607" customWidth="1"/>
    <col min="7171" max="7171" width="16.7109375" style="1607" customWidth="1"/>
    <col min="7172" max="7424" width="9.140625" style="1607" customWidth="1"/>
    <col min="7425" max="7426" width="118.7109375" style="1607" customWidth="1"/>
    <col min="7427" max="7427" width="16.7109375" style="1607" customWidth="1"/>
    <col min="7428" max="7680" width="9.140625" style="1607" customWidth="1"/>
    <col min="7681" max="7682" width="118.7109375" style="1607" customWidth="1"/>
    <col min="7683" max="7683" width="16.7109375" style="1607" customWidth="1"/>
    <col min="7684" max="7936" width="9.140625" style="1607" customWidth="1"/>
    <col min="7937" max="7938" width="118.7109375" style="1607" customWidth="1"/>
    <col min="7939" max="7939" width="16.7109375" style="1607" customWidth="1"/>
    <col min="7940" max="8192" width="9.140625" style="1607" customWidth="1"/>
    <col min="8193" max="8194" width="118.7109375" style="1607" customWidth="1"/>
    <col min="8195" max="8195" width="16.7109375" style="1607" customWidth="1"/>
    <col min="8196" max="8448" width="9.140625" style="1607" customWidth="1"/>
    <col min="8449" max="8450" width="118.7109375" style="1607" customWidth="1"/>
    <col min="8451" max="8451" width="16.7109375" style="1607" customWidth="1"/>
    <col min="8452" max="8704" width="9.140625" style="1607" customWidth="1"/>
    <col min="8705" max="8706" width="118.7109375" style="1607" customWidth="1"/>
    <col min="8707" max="8707" width="16.7109375" style="1607" customWidth="1"/>
    <col min="8708" max="8960" width="9.140625" style="1607" customWidth="1"/>
    <col min="8961" max="8962" width="118.7109375" style="1607" customWidth="1"/>
    <col min="8963" max="8963" width="16.7109375" style="1607" customWidth="1"/>
    <col min="8964" max="9216" width="9.140625" style="1607" customWidth="1"/>
    <col min="9217" max="9218" width="118.7109375" style="1607" customWidth="1"/>
    <col min="9219" max="9219" width="16.7109375" style="1607" customWidth="1"/>
    <col min="9220" max="9472" width="9.140625" style="1607" customWidth="1"/>
    <col min="9473" max="9474" width="118.7109375" style="1607" customWidth="1"/>
    <col min="9475" max="9475" width="16.7109375" style="1607" customWidth="1"/>
    <col min="9476" max="9728" width="9.140625" style="1607" customWidth="1"/>
    <col min="9729" max="9730" width="118.7109375" style="1607" customWidth="1"/>
    <col min="9731" max="9731" width="16.7109375" style="1607" customWidth="1"/>
    <col min="9732" max="9984" width="9.140625" style="1607" customWidth="1"/>
    <col min="9985" max="9986" width="118.7109375" style="1607" customWidth="1"/>
    <col min="9987" max="9987" width="16.7109375" style="1607" customWidth="1"/>
    <col min="9988" max="10240" width="9.140625" style="1607" customWidth="1"/>
    <col min="10241" max="10242" width="118.7109375" style="1607" customWidth="1"/>
    <col min="10243" max="10243" width="16.7109375" style="1607" customWidth="1"/>
    <col min="10244" max="10496" width="9.140625" style="1607" customWidth="1"/>
    <col min="10497" max="10498" width="118.7109375" style="1607" customWidth="1"/>
    <col min="10499" max="10499" width="16.7109375" style="1607" customWidth="1"/>
    <col min="10500" max="10752" width="9.140625" style="1607" customWidth="1"/>
    <col min="10753" max="10754" width="118.7109375" style="1607" customWidth="1"/>
    <col min="10755" max="10755" width="16.7109375" style="1607" customWidth="1"/>
    <col min="10756" max="11008" width="9.140625" style="1607" customWidth="1"/>
    <col min="11009" max="11010" width="118.7109375" style="1607" customWidth="1"/>
    <col min="11011" max="11011" width="16.7109375" style="1607" customWidth="1"/>
    <col min="11012" max="11264" width="9.140625" style="1607" customWidth="1"/>
    <col min="11265" max="11266" width="118.7109375" style="1607" customWidth="1"/>
    <col min="11267" max="11267" width="16.7109375" style="1607" customWidth="1"/>
    <col min="11268" max="11520" width="9.140625" style="1607" customWidth="1"/>
    <col min="11521" max="11522" width="118.7109375" style="1607" customWidth="1"/>
    <col min="11523" max="11523" width="16.7109375" style="1607" customWidth="1"/>
    <col min="11524" max="11776" width="9.140625" style="1607" customWidth="1"/>
    <col min="11777" max="11778" width="118.7109375" style="1607" customWidth="1"/>
    <col min="11779" max="11779" width="16.7109375" style="1607" customWidth="1"/>
    <col min="11780" max="12032" width="9.140625" style="1607" customWidth="1"/>
    <col min="12033" max="12034" width="118.7109375" style="1607" customWidth="1"/>
    <col min="12035" max="12035" width="16.7109375" style="1607" customWidth="1"/>
    <col min="12036" max="12288" width="9.140625" style="1607" customWidth="1"/>
    <col min="12289" max="12290" width="118.7109375" style="1607" customWidth="1"/>
    <col min="12291" max="12291" width="16.7109375" style="1607" customWidth="1"/>
    <col min="12292" max="12544" width="9.140625" style="1607" customWidth="1"/>
    <col min="12545" max="12546" width="118.7109375" style="1607" customWidth="1"/>
    <col min="12547" max="12547" width="16.7109375" style="1607" customWidth="1"/>
    <col min="12548" max="12800" width="9.140625" style="1607" customWidth="1"/>
    <col min="12801" max="12802" width="118.7109375" style="1607" customWidth="1"/>
    <col min="12803" max="12803" width="16.7109375" style="1607" customWidth="1"/>
    <col min="12804" max="13056" width="9.140625" style="1607" customWidth="1"/>
    <col min="13057" max="13058" width="118.7109375" style="1607" customWidth="1"/>
    <col min="13059" max="13059" width="16.7109375" style="1607" customWidth="1"/>
    <col min="13060" max="13312" width="9.140625" style="1607" customWidth="1"/>
    <col min="13313" max="13314" width="118.7109375" style="1607" customWidth="1"/>
    <col min="13315" max="13315" width="16.7109375" style="1607" customWidth="1"/>
    <col min="13316" max="13568" width="9.140625" style="1607" customWidth="1"/>
    <col min="13569" max="13570" width="118.7109375" style="1607" customWidth="1"/>
    <col min="13571" max="13571" width="16.7109375" style="1607" customWidth="1"/>
    <col min="13572" max="13824" width="9.140625" style="1607" customWidth="1"/>
    <col min="13825" max="13826" width="118.7109375" style="1607" customWidth="1"/>
    <col min="13827" max="13827" width="16.7109375" style="1607" customWidth="1"/>
    <col min="13828" max="14080" width="9.140625" style="1607" customWidth="1"/>
    <col min="14081" max="14082" width="118.7109375" style="1607" customWidth="1"/>
    <col min="14083" max="14083" width="16.7109375" style="1607" customWidth="1"/>
    <col min="14084" max="14336" width="9.140625" style="1607" customWidth="1"/>
    <col min="14337" max="14338" width="118.7109375" style="1607" customWidth="1"/>
    <col min="14339" max="14339" width="16.7109375" style="1607" customWidth="1"/>
    <col min="14340" max="14592" width="9.140625" style="1607" customWidth="1"/>
    <col min="14593" max="14594" width="118.7109375" style="1607" customWidth="1"/>
    <col min="14595" max="14595" width="16.7109375" style="1607" customWidth="1"/>
    <col min="14596" max="14848" width="9.140625" style="1607" customWidth="1"/>
    <col min="14849" max="14850" width="118.7109375" style="1607" customWidth="1"/>
    <col min="14851" max="14851" width="16.7109375" style="1607" customWidth="1"/>
    <col min="14852" max="15104" width="9.140625" style="1607" customWidth="1"/>
    <col min="15105" max="15106" width="118.7109375" style="1607" customWidth="1"/>
    <col min="15107" max="15107" width="16.7109375" style="1607" customWidth="1"/>
    <col min="15108" max="15360" width="9.140625" style="1607" customWidth="1"/>
    <col min="15361" max="15362" width="118.7109375" style="1607" customWidth="1"/>
    <col min="15363" max="15363" width="16.7109375" style="1607" customWidth="1"/>
    <col min="15364" max="15616" width="9.140625" style="1607" customWidth="1"/>
    <col min="15617" max="15618" width="118.7109375" style="1607" customWidth="1"/>
    <col min="15619" max="15619" width="16.7109375" style="1607" customWidth="1"/>
    <col min="15620" max="15872" width="9.140625" style="1607" customWidth="1"/>
    <col min="15873" max="15874" width="118.7109375" style="1607" customWidth="1"/>
    <col min="15875" max="15875" width="16.7109375" style="1607" customWidth="1"/>
    <col min="15876" max="16128" width="9.140625" style="1607" customWidth="1"/>
    <col min="16129" max="16130" width="118.7109375" style="1607" customWidth="1"/>
    <col min="16131" max="16131" width="16.7109375" style="1607" customWidth="1"/>
    <col min="16132" max="16384" width="9.140625" style="1607" customWidth="1"/>
  </cols>
  <sheetData>
    <row r="1" spans="1:8" s="1608" customFormat="1" ht="39.950000000000003" customHeight="1">
      <c r="A1" s="1606"/>
      <c r="B1" s="1606"/>
      <c r="C1" s="1607"/>
      <c r="D1" s="1607"/>
      <c r="E1" s="1607"/>
      <c r="F1" s="1607"/>
      <c r="G1" s="1607"/>
    </row>
    <row r="2" spans="1:8" s="1608" customFormat="1" ht="39.950000000000003" customHeight="1">
      <c r="A2" s="1606"/>
      <c r="B2" s="1606"/>
      <c r="C2" s="1607"/>
      <c r="D2" s="1607"/>
      <c r="E2" s="1607"/>
      <c r="F2" s="1607"/>
      <c r="G2" s="1607"/>
    </row>
    <row r="3" spans="1:8" ht="75.75">
      <c r="A3" s="1606"/>
      <c r="B3" s="1609" t="s">
        <v>823</v>
      </c>
    </row>
    <row r="4" spans="1:8" s="1608" customFormat="1" ht="75.75">
      <c r="A4" s="1606"/>
      <c r="B4" s="1609" t="s">
        <v>824</v>
      </c>
      <c r="C4" s="1607"/>
      <c r="D4" s="1607"/>
      <c r="E4" s="1607"/>
      <c r="F4" s="1607"/>
      <c r="G4" s="1607"/>
    </row>
    <row r="5" spans="1:8" s="1608" customFormat="1" ht="75.75">
      <c r="A5" s="1606"/>
      <c r="B5" s="1609" t="s">
        <v>825</v>
      </c>
      <c r="C5" s="1607"/>
      <c r="D5" s="1607"/>
      <c r="E5" s="1607"/>
      <c r="F5" s="1607"/>
      <c r="G5" s="1607"/>
    </row>
    <row r="6" spans="1:8" s="1608" customFormat="1" ht="39.950000000000003" customHeight="1">
      <c r="A6" s="1606"/>
      <c r="B6" s="1610"/>
      <c r="C6" s="1607"/>
      <c r="D6" s="1607"/>
      <c r="E6" s="1607"/>
      <c r="F6" s="1607"/>
      <c r="G6" s="1607"/>
    </row>
    <row r="7" spans="1:8" s="1608" customFormat="1" ht="49.5">
      <c r="A7" s="1606"/>
      <c r="B7" s="1611" t="s">
        <v>826</v>
      </c>
      <c r="C7" s="1607"/>
      <c r="D7" s="1607"/>
      <c r="E7" s="1607"/>
      <c r="F7" s="1607"/>
      <c r="G7" s="1607"/>
    </row>
    <row r="8" spans="1:8" s="1613" customFormat="1" ht="49.5">
      <c r="A8" s="1606"/>
      <c r="B8" s="1612" t="s">
        <v>830</v>
      </c>
      <c r="C8" s="1607"/>
      <c r="D8" s="1607"/>
      <c r="E8" s="1607"/>
      <c r="F8" s="1607"/>
      <c r="G8" s="1607"/>
    </row>
    <row r="9" spans="1:8" s="1613" customFormat="1" ht="39.950000000000003" customHeight="1">
      <c r="A9" s="1606"/>
      <c r="B9" s="1614"/>
      <c r="C9" s="1607"/>
      <c r="D9" s="1607"/>
      <c r="E9" s="1607"/>
      <c r="F9" s="1607"/>
      <c r="G9" s="1607"/>
    </row>
    <row r="10" spans="1:8" s="1613" customFormat="1" ht="39.75" customHeight="1">
      <c r="A10" s="1606"/>
      <c r="B10" s="1606"/>
      <c r="C10" s="1607"/>
      <c r="D10" s="1607"/>
      <c r="E10" s="1607"/>
      <c r="F10" s="1607"/>
      <c r="G10" s="1607"/>
    </row>
    <row r="11" spans="1:8" s="1608" customFormat="1" ht="39.950000000000003" customHeight="1">
      <c r="A11" s="1606"/>
      <c r="B11" s="1606"/>
      <c r="C11" s="1607"/>
      <c r="D11" s="1607"/>
      <c r="E11" s="1607"/>
      <c r="F11" s="1607"/>
      <c r="G11" s="1607"/>
    </row>
    <row r="12" spans="1:8" s="1608" customFormat="1" ht="39.950000000000003" customHeight="1">
      <c r="A12" s="1606"/>
      <c r="B12" s="1606"/>
      <c r="C12" s="1607"/>
      <c r="D12" s="1607"/>
      <c r="E12" s="1607"/>
      <c r="F12" s="1607"/>
      <c r="G12" s="1607"/>
      <c r="H12" s="1615"/>
    </row>
    <row r="13" spans="1:8" s="1608" customFormat="1" ht="39.950000000000003" customHeight="1">
      <c r="A13" s="1606"/>
      <c r="B13" s="1606"/>
      <c r="C13" s="1607"/>
      <c r="D13" s="1607"/>
      <c r="E13" s="1607"/>
      <c r="F13" s="1607"/>
      <c r="G13" s="1607"/>
    </row>
    <row r="14" spans="1:8" s="1608" customFormat="1" ht="39.950000000000003" customHeight="1">
      <c r="A14" s="1617" t="s">
        <v>827</v>
      </c>
      <c r="B14" s="1617"/>
      <c r="C14" s="1607"/>
      <c r="D14" s="1607"/>
      <c r="E14" s="1607"/>
      <c r="F14" s="1607"/>
      <c r="G14" s="1607"/>
    </row>
    <row r="15" spans="1:8" s="1608" customFormat="1" ht="39.950000000000003" customHeight="1">
      <c r="A15" s="1618" t="s">
        <v>828</v>
      </c>
      <c r="B15" s="1618"/>
    </row>
    <row r="16" spans="1:8" s="1608" customFormat="1" ht="39.75" customHeight="1">
      <c r="A16" s="1617" t="s">
        <v>829</v>
      </c>
      <c r="B16" s="1617"/>
    </row>
    <row r="17" spans="1:2" s="1608" customFormat="1" ht="39.950000000000003" customHeight="1">
      <c r="A17" s="1619"/>
      <c r="B17" s="1619"/>
    </row>
    <row r="18" spans="1:2" s="1608" customFormat="1" ht="39.950000000000003" customHeight="1">
      <c r="A18" s="1620"/>
      <c r="B18" s="1620"/>
    </row>
    <row r="19" spans="1:2" s="1608" customFormat="1" ht="39.950000000000003" customHeight="1"/>
    <row r="20" spans="1:2" ht="39.950000000000003" customHeight="1"/>
    <row r="21" spans="1:2" ht="39.950000000000003" customHeight="1"/>
  </sheetData>
  <mergeCells count="5">
    <mergeCell ref="A14:B14"/>
    <mergeCell ref="A15:B15"/>
    <mergeCell ref="A16:B16"/>
    <mergeCell ref="A17:B17"/>
    <mergeCell ref="A18:B18"/>
  </mergeCells>
  <printOptions horizontalCentered="1"/>
  <pageMargins left="0.25" right="0.25" top="0.5" bottom="0.25" header="0.5" footer="0.3"/>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zoomScaleNormal="100" workbookViewId="0">
      <selection activeCell="F22" sqref="F22:G22"/>
    </sheetView>
  </sheetViews>
  <sheetFormatPr defaultColWidth="9.140625" defaultRowHeight="12.75"/>
  <cols>
    <col min="1" max="2" width="2.140625" style="160" customWidth="1"/>
    <col min="3" max="3" width="30" style="160" customWidth="1"/>
    <col min="4" max="4" width="10" style="160" customWidth="1"/>
    <col min="5" max="5" width="1.28515625" style="160" customWidth="1"/>
    <col min="6" max="6" width="12.140625" style="160" customWidth="1"/>
    <col min="7" max="9" width="1.28515625" style="160" customWidth="1"/>
    <col min="10" max="10" width="9.28515625" style="160" customWidth="1"/>
    <col min="11" max="11" width="1.28515625" style="160" customWidth="1"/>
    <col min="12" max="12" width="11.42578125" style="160" customWidth="1"/>
    <col min="13" max="15" width="1.28515625" style="160" customWidth="1"/>
    <col min="16" max="16" width="9.28515625" style="160" customWidth="1"/>
    <col min="17" max="17" width="1.28515625" style="160" customWidth="1"/>
    <col min="18" max="18" width="11.42578125" style="160" customWidth="1"/>
    <col min="19" max="19" width="1.7109375" style="160" customWidth="1"/>
    <col min="20" max="21" width="1.28515625" style="160" customWidth="1"/>
    <col min="22" max="22" width="9.28515625" style="160" customWidth="1"/>
    <col min="23" max="23" width="1.28515625" style="160" customWidth="1"/>
    <col min="24" max="24" width="11.42578125" style="160" customWidth="1"/>
    <col min="25" max="25" width="1.7109375" style="160" customWidth="1"/>
    <col min="26" max="26" width="1.28515625" style="160" customWidth="1"/>
    <col min="27" max="27" width="6.7109375" style="160" customWidth="1"/>
    <col min="28" max="28" width="9.140625" style="160" customWidth="1"/>
    <col min="29" max="16384" width="9.140625" style="160"/>
  </cols>
  <sheetData>
    <row r="1" spans="1:26" ht="15" customHeight="1">
      <c r="A1" s="1773" t="s">
        <v>62</v>
      </c>
      <c r="B1" s="1773"/>
      <c r="C1" s="1773"/>
      <c r="D1" s="1773"/>
      <c r="E1" s="1773"/>
      <c r="F1" s="1773"/>
      <c r="G1" s="1773"/>
      <c r="H1" s="1773"/>
      <c r="I1" s="1773"/>
      <c r="J1" s="1773"/>
      <c r="K1" s="1773"/>
      <c r="L1" s="1773"/>
      <c r="M1" s="1773"/>
      <c r="N1" s="1773"/>
      <c r="O1" s="1773"/>
      <c r="P1" s="1773"/>
      <c r="Q1" s="1773"/>
      <c r="R1" s="1773"/>
      <c r="S1" s="1773"/>
      <c r="T1" s="1773"/>
      <c r="U1" s="1773"/>
      <c r="V1" s="1773"/>
      <c r="W1" s="1773"/>
      <c r="X1" s="1773"/>
      <c r="Y1" s="1773"/>
      <c r="Z1" s="1773"/>
    </row>
    <row r="2" spans="1:26" ht="4.5" customHeight="1">
      <c r="A2" s="1775"/>
      <c r="B2" s="1775"/>
      <c r="C2" s="1775"/>
      <c r="D2" s="1775"/>
      <c r="E2" s="1775"/>
      <c r="F2" s="1775"/>
      <c r="G2" s="1775"/>
      <c r="H2" s="1775"/>
      <c r="I2" s="1775"/>
      <c r="J2" s="1775"/>
      <c r="K2" s="1775"/>
      <c r="L2" s="1775"/>
      <c r="M2" s="1775"/>
      <c r="N2" s="1775"/>
      <c r="O2" s="1775"/>
      <c r="P2" s="1775"/>
      <c r="Q2" s="1775"/>
      <c r="R2" s="1775"/>
      <c r="S2" s="1775"/>
      <c r="T2" s="1775"/>
      <c r="U2" s="88"/>
      <c r="V2" s="88"/>
      <c r="W2" s="88"/>
      <c r="X2" s="88"/>
      <c r="Y2" s="88"/>
      <c r="Z2" s="88"/>
    </row>
    <row r="3" spans="1:26" ht="11.25" customHeight="1">
      <c r="A3" s="1775" t="s">
        <v>1</v>
      </c>
      <c r="B3" s="1775"/>
      <c r="C3" s="1775"/>
      <c r="D3" s="1775"/>
      <c r="E3" s="1775"/>
      <c r="F3" s="1775"/>
      <c r="G3" s="1775"/>
      <c r="H3" s="1775"/>
      <c r="I3" s="1775"/>
      <c r="J3" s="1775"/>
      <c r="K3" s="1775"/>
      <c r="L3" s="1775"/>
      <c r="M3" s="1775"/>
      <c r="N3" s="1775"/>
      <c r="O3" s="1775"/>
      <c r="P3" s="1775"/>
      <c r="Q3" s="1775"/>
      <c r="R3" s="1775"/>
      <c r="S3" s="1775"/>
      <c r="T3" s="1775"/>
      <c r="U3" s="88"/>
      <c r="V3" s="88"/>
      <c r="W3" s="88"/>
      <c r="X3" s="88"/>
      <c r="Y3" s="88"/>
      <c r="Z3" s="88"/>
    </row>
    <row r="4" spans="1:26" ht="11.25" customHeight="1">
      <c r="A4" s="89"/>
      <c r="B4" s="89"/>
      <c r="C4" s="89"/>
      <c r="D4" s="1767" t="s">
        <v>63</v>
      </c>
      <c r="E4" s="1768"/>
      <c r="F4" s="1768"/>
      <c r="G4" s="1768"/>
      <c r="H4" s="90"/>
      <c r="I4" s="91"/>
      <c r="J4" s="1765" t="s">
        <v>64</v>
      </c>
      <c r="K4" s="1774"/>
      <c r="L4" s="1774"/>
      <c r="M4" s="1774"/>
      <c r="N4" s="90"/>
      <c r="O4" s="92"/>
      <c r="P4" s="1765" t="s">
        <v>65</v>
      </c>
      <c r="Q4" s="1774"/>
      <c r="R4" s="1774"/>
      <c r="S4" s="1774"/>
      <c r="T4" s="90"/>
      <c r="U4" s="91"/>
      <c r="V4" s="1765" t="s">
        <v>66</v>
      </c>
      <c r="W4" s="1774"/>
      <c r="X4" s="1774"/>
      <c r="Y4" s="1774"/>
      <c r="Z4" s="90"/>
    </row>
    <row r="5" spans="1:26" ht="11.25" customHeight="1">
      <c r="A5" s="1776"/>
      <c r="B5" s="1776"/>
      <c r="C5" s="1776"/>
      <c r="D5" s="1776"/>
      <c r="E5" s="1776"/>
      <c r="F5" s="1776"/>
      <c r="G5" s="1776"/>
      <c r="H5" s="1776"/>
      <c r="I5" s="1776"/>
      <c r="J5" s="1776"/>
      <c r="K5" s="1776"/>
      <c r="L5" s="1776"/>
      <c r="M5" s="1776"/>
      <c r="N5" s="1776"/>
      <c r="O5" s="1776"/>
      <c r="P5" s="1776"/>
      <c r="Q5" s="1776"/>
      <c r="R5" s="1776"/>
      <c r="S5" s="1776"/>
      <c r="T5" s="1776"/>
      <c r="U5" s="93"/>
      <c r="V5" s="93"/>
      <c r="W5" s="93"/>
      <c r="X5" s="93"/>
      <c r="Y5" s="93"/>
      <c r="Z5" s="93"/>
    </row>
    <row r="6" spans="1:26" ht="11.25" customHeight="1">
      <c r="A6" s="89"/>
      <c r="B6" s="89"/>
      <c r="C6" s="89"/>
      <c r="D6" s="94"/>
      <c r="E6" s="95"/>
      <c r="F6" s="96"/>
      <c r="G6" s="96"/>
      <c r="H6" s="97"/>
      <c r="I6" s="91"/>
      <c r="J6" s="94"/>
      <c r="K6" s="95"/>
      <c r="L6" s="98"/>
      <c r="M6" s="98"/>
      <c r="N6" s="97"/>
      <c r="O6" s="92"/>
      <c r="P6" s="94"/>
      <c r="Q6" s="95"/>
      <c r="R6" s="98"/>
      <c r="S6" s="98"/>
      <c r="T6" s="97"/>
      <c r="U6" s="91"/>
      <c r="V6" s="94"/>
      <c r="W6" s="95"/>
      <c r="X6" s="98"/>
      <c r="Y6" s="98"/>
      <c r="Z6" s="97"/>
    </row>
    <row r="7" spans="1:26" ht="11.25" customHeight="1">
      <c r="A7" s="93"/>
      <c r="B7" s="93"/>
      <c r="C7" s="93"/>
      <c r="D7" s="99"/>
      <c r="E7" s="100"/>
      <c r="F7" s="101" t="s">
        <v>67</v>
      </c>
      <c r="G7" s="101"/>
      <c r="H7" s="102"/>
      <c r="I7" s="91"/>
      <c r="J7" s="99"/>
      <c r="K7" s="100"/>
      <c r="L7" s="103" t="s">
        <v>67</v>
      </c>
      <c r="M7" s="103"/>
      <c r="N7" s="102"/>
      <c r="O7" s="92"/>
      <c r="P7" s="99"/>
      <c r="Q7" s="100"/>
      <c r="R7" s="103" t="s">
        <v>67</v>
      </c>
      <c r="S7" s="103"/>
      <c r="T7" s="102"/>
      <c r="U7" s="91"/>
      <c r="V7" s="99"/>
      <c r="W7" s="100"/>
      <c r="X7" s="103" t="s">
        <v>67</v>
      </c>
      <c r="Y7" s="103"/>
      <c r="Z7" s="102"/>
    </row>
    <row r="8" spans="1:26" ht="11.25" customHeight="1">
      <c r="A8" s="104"/>
      <c r="B8" s="104"/>
      <c r="C8" s="104"/>
      <c r="D8" s="105"/>
      <c r="E8" s="106"/>
      <c r="F8" s="101" t="s">
        <v>68</v>
      </c>
      <c r="G8" s="101"/>
      <c r="H8" s="108"/>
      <c r="I8" s="109"/>
      <c r="J8" s="110"/>
      <c r="K8" s="111"/>
      <c r="L8" s="103" t="s">
        <v>68</v>
      </c>
      <c r="M8" s="103"/>
      <c r="N8" s="112"/>
      <c r="O8" s="113"/>
      <c r="P8" s="110"/>
      <c r="Q8" s="111"/>
      <c r="R8" s="103" t="s">
        <v>68</v>
      </c>
      <c r="S8" s="103"/>
      <c r="T8" s="112"/>
      <c r="U8" s="109"/>
      <c r="V8" s="110"/>
      <c r="W8" s="111"/>
      <c r="X8" s="103" t="s">
        <v>68</v>
      </c>
      <c r="Y8" s="103"/>
      <c r="Z8" s="112"/>
    </row>
    <row r="9" spans="1:26" ht="11.25" customHeight="1">
      <c r="A9" s="1777" t="s">
        <v>16</v>
      </c>
      <c r="B9" s="1777"/>
      <c r="C9" s="1777"/>
      <c r="D9" s="114" t="s">
        <v>16</v>
      </c>
      <c r="E9" s="115"/>
      <c r="F9" s="114" t="s">
        <v>69</v>
      </c>
      <c r="G9" s="1148" t="s">
        <v>70</v>
      </c>
      <c r="H9" s="116"/>
      <c r="I9" s="117"/>
      <c r="J9" s="118" t="s">
        <v>16</v>
      </c>
      <c r="K9" s="119"/>
      <c r="L9" s="120" t="s">
        <v>69</v>
      </c>
      <c r="M9" s="1148" t="s">
        <v>70</v>
      </c>
      <c r="N9" s="116"/>
      <c r="O9" s="121"/>
      <c r="P9" s="120" t="s">
        <v>16</v>
      </c>
      <c r="Q9" s="119"/>
      <c r="R9" s="120" t="s">
        <v>69</v>
      </c>
      <c r="S9" s="1148" t="s">
        <v>70</v>
      </c>
      <c r="T9" s="116"/>
      <c r="U9" s="117"/>
      <c r="V9" s="120" t="s">
        <v>16</v>
      </c>
      <c r="W9" s="119"/>
      <c r="X9" s="120" t="s">
        <v>69</v>
      </c>
      <c r="Y9" s="1148" t="s">
        <v>70</v>
      </c>
      <c r="Z9" s="116"/>
    </row>
    <row r="10" spans="1:26" ht="11.25" customHeight="1">
      <c r="A10" s="122"/>
      <c r="B10" s="1760" t="s">
        <v>71</v>
      </c>
      <c r="C10" s="1760"/>
      <c r="D10" s="125">
        <v>170748</v>
      </c>
      <c r="E10" s="126"/>
      <c r="F10" s="125">
        <v>11131</v>
      </c>
      <c r="G10" s="127"/>
      <c r="H10" s="128"/>
      <c r="I10" s="129"/>
      <c r="J10" s="130">
        <v>171154</v>
      </c>
      <c r="K10" s="95"/>
      <c r="L10" s="130">
        <v>10125</v>
      </c>
      <c r="M10" s="131"/>
      <c r="N10" s="128"/>
      <c r="O10" s="132"/>
      <c r="P10" s="130">
        <v>168154</v>
      </c>
      <c r="Q10" s="95"/>
      <c r="R10" s="130">
        <v>9436</v>
      </c>
      <c r="S10" s="131"/>
      <c r="T10" s="128"/>
      <c r="U10" s="129"/>
      <c r="V10" s="130">
        <v>143924</v>
      </c>
      <c r="W10" s="95"/>
      <c r="X10" s="130">
        <v>10097</v>
      </c>
      <c r="Y10" s="131"/>
      <c r="Z10" s="128"/>
    </row>
    <row r="11" spans="1:26" ht="11.25" customHeight="1">
      <c r="A11" s="133"/>
      <c r="B11" s="133"/>
      <c r="C11" s="133" t="s">
        <v>796</v>
      </c>
      <c r="D11" s="134">
        <v>4905</v>
      </c>
      <c r="E11" s="135"/>
      <c r="F11" s="134">
        <v>151</v>
      </c>
      <c r="G11" s="136"/>
      <c r="H11" s="128"/>
      <c r="I11" s="129"/>
      <c r="J11" s="130">
        <v>5167</v>
      </c>
      <c r="K11" s="100"/>
      <c r="L11" s="130">
        <v>1127</v>
      </c>
      <c r="M11" s="137"/>
      <c r="N11" s="128"/>
      <c r="O11" s="132"/>
      <c r="P11" s="130">
        <v>3131</v>
      </c>
      <c r="Q11" s="100"/>
      <c r="R11" s="130">
        <v>668</v>
      </c>
      <c r="S11" s="137"/>
      <c r="T11" s="128"/>
      <c r="U11" s="129"/>
      <c r="V11" s="130">
        <v>5963</v>
      </c>
      <c r="W11" s="100"/>
      <c r="X11" s="130">
        <v>193</v>
      </c>
      <c r="Y11" s="137"/>
      <c r="Z11" s="128"/>
    </row>
    <row r="12" spans="1:26" ht="11.25" customHeight="1">
      <c r="A12" s="133"/>
      <c r="B12" s="133"/>
      <c r="C12" s="133" t="s">
        <v>797</v>
      </c>
      <c r="D12" s="134">
        <v>-1717</v>
      </c>
      <c r="E12" s="135"/>
      <c r="F12" s="134">
        <v>-591</v>
      </c>
      <c r="G12" s="136"/>
      <c r="H12" s="128"/>
      <c r="I12" s="129"/>
      <c r="J12" s="130">
        <v>-1298</v>
      </c>
      <c r="K12" s="100"/>
      <c r="L12" s="130">
        <v>-346</v>
      </c>
      <c r="M12" s="137"/>
      <c r="N12" s="128"/>
      <c r="O12" s="132"/>
      <c r="P12" s="130">
        <v>-1117</v>
      </c>
      <c r="Q12" s="100"/>
      <c r="R12" s="130">
        <v>-361</v>
      </c>
      <c r="S12" s="137"/>
      <c r="T12" s="128"/>
      <c r="U12" s="129"/>
      <c r="V12" s="130">
        <v>-2070</v>
      </c>
      <c r="W12" s="100"/>
      <c r="X12" s="130">
        <v>-301</v>
      </c>
      <c r="Y12" s="137"/>
      <c r="Z12" s="128"/>
    </row>
    <row r="13" spans="1:26" ht="11.25" customHeight="1">
      <c r="A13" s="133"/>
      <c r="B13" s="133"/>
      <c r="C13" s="133" t="s">
        <v>798</v>
      </c>
      <c r="D13" s="134">
        <v>-653</v>
      </c>
      <c r="E13" s="135"/>
      <c r="F13" s="134">
        <v>96</v>
      </c>
      <c r="G13" s="136"/>
      <c r="H13" s="128"/>
      <c r="I13" s="129"/>
      <c r="J13" s="130">
        <v>69</v>
      </c>
      <c r="K13" s="100"/>
      <c r="L13" s="130">
        <v>0</v>
      </c>
      <c r="M13" s="137"/>
      <c r="N13" s="128"/>
      <c r="O13" s="132"/>
      <c r="P13" s="130">
        <v>-558</v>
      </c>
      <c r="Q13" s="100"/>
      <c r="R13" s="130">
        <v>0</v>
      </c>
      <c r="S13" s="137"/>
      <c r="T13" s="128"/>
      <c r="U13" s="129"/>
      <c r="V13" s="130">
        <v>-631</v>
      </c>
      <c r="W13" s="100"/>
      <c r="X13" s="130">
        <v>0</v>
      </c>
      <c r="Y13" s="137"/>
      <c r="Z13" s="128"/>
    </row>
    <row r="14" spans="1:26" ht="11.25" customHeight="1">
      <c r="A14" s="133"/>
      <c r="B14" s="133"/>
      <c r="C14" s="133" t="s">
        <v>799</v>
      </c>
      <c r="D14" s="134">
        <v>0</v>
      </c>
      <c r="E14" s="135"/>
      <c r="F14" s="134">
        <v>0</v>
      </c>
      <c r="G14" s="136"/>
      <c r="H14" s="128"/>
      <c r="I14" s="129"/>
      <c r="J14" s="130">
        <v>513</v>
      </c>
      <c r="K14" s="100"/>
      <c r="L14" s="130">
        <v>380</v>
      </c>
      <c r="M14" s="137"/>
      <c r="N14" s="128"/>
      <c r="O14" s="132"/>
      <c r="P14" s="130">
        <v>70</v>
      </c>
      <c r="Q14" s="100"/>
      <c r="R14" s="130">
        <v>0</v>
      </c>
      <c r="S14" s="137"/>
      <c r="T14" s="128"/>
      <c r="U14" s="129"/>
      <c r="V14" s="130">
        <v>308</v>
      </c>
      <c r="W14" s="100"/>
      <c r="X14" s="130">
        <v>0</v>
      </c>
      <c r="Y14" s="137"/>
      <c r="Z14" s="128"/>
    </row>
    <row r="15" spans="1:26" ht="11.25" customHeight="1">
      <c r="A15" s="133"/>
      <c r="B15" s="133"/>
      <c r="C15" s="133" t="s">
        <v>72</v>
      </c>
      <c r="D15" s="134">
        <v>0</v>
      </c>
      <c r="E15" s="135"/>
      <c r="F15" s="134">
        <v>0</v>
      </c>
      <c r="G15" s="136"/>
      <c r="H15" s="128"/>
      <c r="I15" s="129"/>
      <c r="J15" s="130">
        <v>300</v>
      </c>
      <c r="K15" s="100"/>
      <c r="L15" s="130">
        <v>0</v>
      </c>
      <c r="M15" s="137"/>
      <c r="N15" s="128"/>
      <c r="O15" s="132"/>
      <c r="P15" s="130">
        <v>0</v>
      </c>
      <c r="Q15" s="100"/>
      <c r="R15" s="130">
        <v>0</v>
      </c>
      <c r="S15" s="137"/>
      <c r="T15" s="128"/>
      <c r="U15" s="129"/>
      <c r="V15" s="130">
        <v>26517</v>
      </c>
      <c r="W15" s="100"/>
      <c r="X15" s="130">
        <v>90</v>
      </c>
      <c r="Y15" s="137"/>
      <c r="Z15" s="128"/>
    </row>
    <row r="16" spans="1:26" ht="11.25" customHeight="1">
      <c r="A16" s="133"/>
      <c r="B16" s="133"/>
      <c r="C16" s="133" t="s">
        <v>73</v>
      </c>
      <c r="D16" s="134">
        <v>2729</v>
      </c>
      <c r="E16" s="135"/>
      <c r="F16" s="134">
        <v>165</v>
      </c>
      <c r="G16" s="136"/>
      <c r="H16" s="128"/>
      <c r="I16" s="129"/>
      <c r="J16" s="130">
        <v>-2967</v>
      </c>
      <c r="K16" s="100"/>
      <c r="L16" s="130">
        <v>-137</v>
      </c>
      <c r="M16" s="137"/>
      <c r="N16" s="128"/>
      <c r="O16" s="132"/>
      <c r="P16" s="130">
        <v>2160</v>
      </c>
      <c r="Q16" s="100"/>
      <c r="R16" s="130">
        <v>130</v>
      </c>
      <c r="S16" s="137"/>
      <c r="T16" s="128"/>
      <c r="U16" s="129"/>
      <c r="V16" s="130">
        <v>-5032</v>
      </c>
      <c r="W16" s="100"/>
      <c r="X16" s="130">
        <v>-292</v>
      </c>
      <c r="Y16" s="137"/>
      <c r="Z16" s="128"/>
    </row>
    <row r="17" spans="1:26" ht="11.25" customHeight="1">
      <c r="A17" s="133"/>
      <c r="B17" s="133"/>
      <c r="C17" s="133" t="s">
        <v>74</v>
      </c>
      <c r="D17" s="138">
        <v>-625</v>
      </c>
      <c r="E17" s="135"/>
      <c r="F17" s="138">
        <v>520</v>
      </c>
      <c r="G17" s="127"/>
      <c r="H17" s="128"/>
      <c r="I17" s="129"/>
      <c r="J17" s="139">
        <v>-2190</v>
      </c>
      <c r="K17" s="100"/>
      <c r="L17" s="139">
        <v>-18</v>
      </c>
      <c r="M17" s="131"/>
      <c r="N17" s="128"/>
      <c r="O17" s="132"/>
      <c r="P17" s="139">
        <v>-686</v>
      </c>
      <c r="Q17" s="100"/>
      <c r="R17" s="139">
        <v>252</v>
      </c>
      <c r="S17" s="131"/>
      <c r="T17" s="128"/>
      <c r="U17" s="129"/>
      <c r="V17" s="139">
        <v>-825</v>
      </c>
      <c r="W17" s="100"/>
      <c r="X17" s="139">
        <v>-351</v>
      </c>
      <c r="Y17" s="131"/>
      <c r="Z17" s="128"/>
    </row>
    <row r="18" spans="1:26" ht="11.25" customHeight="1">
      <c r="A18" s="133"/>
      <c r="B18" s="1760" t="s">
        <v>800</v>
      </c>
      <c r="C18" s="1760"/>
      <c r="D18" s="140">
        <v>175387</v>
      </c>
      <c r="E18" s="141"/>
      <c r="F18" s="140">
        <v>11472</v>
      </c>
      <c r="G18" s="142"/>
      <c r="H18" s="143"/>
      <c r="I18" s="129"/>
      <c r="J18" s="144">
        <v>170748</v>
      </c>
      <c r="K18" s="145"/>
      <c r="L18" s="144">
        <v>11131</v>
      </c>
      <c r="M18" s="146"/>
      <c r="N18" s="143"/>
      <c r="O18" s="132"/>
      <c r="P18" s="144">
        <v>171154</v>
      </c>
      <c r="Q18" s="145"/>
      <c r="R18" s="144">
        <v>10125</v>
      </c>
      <c r="S18" s="146"/>
      <c r="T18" s="143"/>
      <c r="U18" s="129"/>
      <c r="V18" s="144">
        <v>168154</v>
      </c>
      <c r="W18" s="145"/>
      <c r="X18" s="144">
        <v>9436</v>
      </c>
      <c r="Y18" s="146"/>
      <c r="Z18" s="143"/>
    </row>
    <row r="19" spans="1:26" ht="11.25" customHeight="1">
      <c r="A19" s="1778"/>
      <c r="B19" s="1778"/>
      <c r="C19" s="1778"/>
      <c r="D19" s="1778"/>
      <c r="E19" s="1778"/>
      <c r="F19" s="1778"/>
      <c r="G19" s="1778"/>
      <c r="H19" s="1778"/>
      <c r="I19" s="1778"/>
      <c r="J19" s="1778"/>
      <c r="K19" s="1778"/>
      <c r="L19" s="1778"/>
      <c r="M19" s="1778"/>
      <c r="N19" s="1778"/>
      <c r="O19" s="1778"/>
      <c r="P19" s="1778"/>
      <c r="Q19" s="1778"/>
      <c r="R19" s="1778"/>
      <c r="S19" s="1778"/>
      <c r="T19" s="1778"/>
      <c r="U19" s="147"/>
      <c r="V19" s="147"/>
      <c r="W19" s="147"/>
      <c r="X19" s="147"/>
      <c r="Y19" s="147"/>
      <c r="Z19" s="147"/>
    </row>
    <row r="20" spans="1:26" ht="11.25" customHeight="1">
      <c r="A20" s="104"/>
      <c r="B20" s="104"/>
      <c r="C20" s="104"/>
      <c r="D20" s="104"/>
      <c r="E20" s="104"/>
      <c r="F20" s="1767" t="s">
        <v>63</v>
      </c>
      <c r="G20" s="1768"/>
      <c r="H20" s="90"/>
      <c r="I20" s="148"/>
      <c r="J20" s="148"/>
      <c r="K20" s="148"/>
      <c r="L20" s="1765" t="s">
        <v>64</v>
      </c>
      <c r="M20" s="1774"/>
      <c r="N20" s="90"/>
      <c r="O20" s="148"/>
      <c r="P20" s="104"/>
      <c r="Q20" s="108"/>
      <c r="R20" s="1765" t="s">
        <v>65</v>
      </c>
      <c r="S20" s="1766"/>
      <c r="T20" s="90"/>
      <c r="U20" s="148"/>
      <c r="V20" s="104"/>
      <c r="W20" s="108"/>
      <c r="X20" s="1765" t="s">
        <v>66</v>
      </c>
      <c r="Y20" s="1774"/>
      <c r="Z20" s="90"/>
    </row>
    <row r="21" spans="1:26" ht="11.25" customHeight="1">
      <c r="A21" s="1777" t="s">
        <v>76</v>
      </c>
      <c r="B21" s="1777"/>
      <c r="C21" s="1777"/>
      <c r="D21" s="124"/>
      <c r="E21" s="124"/>
      <c r="F21" s="1769"/>
      <c r="G21" s="1769"/>
      <c r="H21" s="1769"/>
      <c r="I21" s="150"/>
      <c r="J21" s="150"/>
      <c r="K21" s="150"/>
      <c r="L21" s="150"/>
      <c r="M21" s="150"/>
      <c r="N21" s="149"/>
      <c r="O21" s="150"/>
      <c r="P21" s="124"/>
      <c r="Q21" s="124"/>
      <c r="R21" s="1772"/>
      <c r="S21" s="1772"/>
      <c r="T21" s="1772"/>
      <c r="U21" s="150"/>
      <c r="V21" s="124"/>
      <c r="W21" s="124"/>
      <c r="X21" s="1772"/>
      <c r="Y21" s="1772"/>
      <c r="Z21" s="1772"/>
    </row>
    <row r="22" spans="1:26" ht="11.25" customHeight="1">
      <c r="A22" s="122"/>
      <c r="B22" s="1760" t="s">
        <v>71</v>
      </c>
      <c r="C22" s="1760"/>
      <c r="D22" s="123"/>
      <c r="E22" s="123"/>
      <c r="F22" s="1770">
        <v>5609</v>
      </c>
      <c r="G22" s="1771"/>
      <c r="H22" s="151"/>
      <c r="I22" s="152"/>
      <c r="J22" s="123"/>
      <c r="K22" s="123"/>
      <c r="L22" s="1758">
        <v>5392</v>
      </c>
      <c r="M22" s="1759"/>
      <c r="N22" s="128"/>
      <c r="O22" s="152"/>
      <c r="P22" s="123"/>
      <c r="Q22" s="123"/>
      <c r="R22" s="1758">
        <v>5978</v>
      </c>
      <c r="S22" s="1759"/>
      <c r="T22" s="128"/>
      <c r="U22" s="152"/>
      <c r="V22" s="123"/>
      <c r="W22" s="123"/>
      <c r="X22" s="1758">
        <v>6323</v>
      </c>
      <c r="Y22" s="1759"/>
      <c r="Z22" s="128"/>
    </row>
    <row r="23" spans="1:26" ht="11.25" customHeight="1">
      <c r="A23" s="133"/>
      <c r="B23" s="133"/>
      <c r="C23" s="133" t="s">
        <v>801</v>
      </c>
      <c r="D23" s="123"/>
      <c r="E23" s="123"/>
      <c r="F23" s="1763">
        <v>1079</v>
      </c>
      <c r="G23" s="1764"/>
      <c r="H23" s="151"/>
      <c r="I23" s="152"/>
      <c r="J23" s="123"/>
      <c r="K23" s="123"/>
      <c r="L23" s="1761">
        <v>80</v>
      </c>
      <c r="M23" s="1762"/>
      <c r="N23" s="128"/>
      <c r="O23" s="152"/>
      <c r="P23" s="123"/>
      <c r="Q23" s="123"/>
      <c r="R23" s="1761">
        <v>-505</v>
      </c>
      <c r="S23" s="1762"/>
      <c r="T23" s="128"/>
      <c r="U23" s="152"/>
      <c r="V23" s="123"/>
      <c r="W23" s="123"/>
      <c r="X23" s="1761">
        <v>-473</v>
      </c>
      <c r="Y23" s="1762"/>
      <c r="Z23" s="128"/>
    </row>
    <row r="24" spans="1:26" ht="11.25" customHeight="1">
      <c r="A24" s="133"/>
      <c r="B24" s="133"/>
      <c r="C24" s="133" t="s">
        <v>798</v>
      </c>
      <c r="D24" s="123"/>
      <c r="E24" s="123"/>
      <c r="F24" s="1763">
        <v>257</v>
      </c>
      <c r="G24" s="1764"/>
      <c r="H24" s="151"/>
      <c r="I24" s="152"/>
      <c r="J24" s="123"/>
      <c r="K24" s="123"/>
      <c r="L24" s="1761">
        <v>-8</v>
      </c>
      <c r="M24" s="1762"/>
      <c r="N24" s="128"/>
      <c r="O24" s="152"/>
      <c r="P24" s="123"/>
      <c r="Q24" s="123"/>
      <c r="R24" s="1761">
        <v>32</v>
      </c>
      <c r="S24" s="1762"/>
      <c r="T24" s="128"/>
      <c r="U24" s="152"/>
      <c r="V24" s="123"/>
      <c r="W24" s="123"/>
      <c r="X24" s="1761">
        <v>-261</v>
      </c>
      <c r="Y24" s="1762"/>
      <c r="Z24" s="128"/>
    </row>
    <row r="25" spans="1:26" ht="11.25" customHeight="1">
      <c r="A25" s="133"/>
      <c r="B25" s="133"/>
      <c r="C25" s="133" t="s">
        <v>799</v>
      </c>
      <c r="D25" s="123"/>
      <c r="E25" s="123"/>
      <c r="F25" s="1763">
        <v>0</v>
      </c>
      <c r="G25" s="1764"/>
      <c r="H25" s="151"/>
      <c r="I25" s="152"/>
      <c r="J25" s="123"/>
      <c r="K25" s="123"/>
      <c r="L25" s="1761">
        <v>0</v>
      </c>
      <c r="M25" s="1762"/>
      <c r="N25" s="128"/>
      <c r="O25" s="152"/>
      <c r="P25" s="123"/>
      <c r="Q25" s="123"/>
      <c r="R25" s="1761">
        <v>0</v>
      </c>
      <c r="S25" s="1762"/>
      <c r="T25" s="128"/>
      <c r="U25" s="152"/>
      <c r="V25" s="123"/>
      <c r="W25" s="123"/>
      <c r="X25" s="1761">
        <v>0</v>
      </c>
      <c r="Y25" s="1762"/>
      <c r="Z25" s="128"/>
    </row>
    <row r="26" spans="1:26" ht="11.25" customHeight="1">
      <c r="A26" s="133"/>
      <c r="B26" s="133"/>
      <c r="C26" s="133" t="s">
        <v>72</v>
      </c>
      <c r="D26" s="123"/>
      <c r="E26" s="123"/>
      <c r="F26" s="1763">
        <v>0</v>
      </c>
      <c r="G26" s="1764"/>
      <c r="H26" s="151"/>
      <c r="I26" s="152"/>
      <c r="J26" s="123"/>
      <c r="K26" s="123"/>
      <c r="L26" s="1761">
        <v>0</v>
      </c>
      <c r="M26" s="1762"/>
      <c r="N26" s="128"/>
      <c r="O26" s="152"/>
      <c r="P26" s="123"/>
      <c r="Q26" s="123"/>
      <c r="R26" s="1761">
        <v>0</v>
      </c>
      <c r="S26" s="1762"/>
      <c r="T26" s="128"/>
      <c r="U26" s="152"/>
      <c r="V26" s="123"/>
      <c r="W26" s="123"/>
      <c r="X26" s="1761">
        <v>59</v>
      </c>
      <c r="Y26" s="1762"/>
      <c r="Z26" s="128"/>
    </row>
    <row r="27" spans="1:26" ht="11.25" customHeight="1">
      <c r="A27" s="133"/>
      <c r="B27" s="133"/>
      <c r="C27" s="133" t="s">
        <v>77</v>
      </c>
      <c r="D27" s="123"/>
      <c r="E27" s="123"/>
      <c r="F27" s="1763">
        <v>-38</v>
      </c>
      <c r="G27" s="1764"/>
      <c r="H27" s="151"/>
      <c r="I27" s="152"/>
      <c r="J27" s="123"/>
      <c r="K27" s="123"/>
      <c r="L27" s="1761">
        <v>145</v>
      </c>
      <c r="M27" s="1762"/>
      <c r="N27" s="128"/>
      <c r="O27" s="152"/>
      <c r="P27" s="123"/>
      <c r="Q27" s="123"/>
      <c r="R27" s="1761">
        <v>-113</v>
      </c>
      <c r="S27" s="1762"/>
      <c r="T27" s="128"/>
      <c r="U27" s="152"/>
      <c r="V27" s="123"/>
      <c r="W27" s="123"/>
      <c r="X27" s="1761">
        <v>330</v>
      </c>
      <c r="Y27" s="1762"/>
      <c r="Z27" s="128"/>
    </row>
    <row r="28" spans="1:26" ht="11.25" customHeight="1">
      <c r="A28" s="133"/>
      <c r="B28" s="133"/>
      <c r="C28" s="133" t="s">
        <v>74</v>
      </c>
      <c r="D28" s="154"/>
      <c r="E28" s="155"/>
      <c r="F28" s="1785">
        <v>0</v>
      </c>
      <c r="G28" s="1786"/>
      <c r="H28" s="151"/>
      <c r="I28" s="152"/>
      <c r="J28" s="154"/>
      <c r="K28" s="155"/>
      <c r="L28" s="1781">
        <v>0</v>
      </c>
      <c r="M28" s="1782"/>
      <c r="N28" s="128"/>
      <c r="O28" s="152"/>
      <c r="P28" s="154"/>
      <c r="Q28" s="155"/>
      <c r="R28" s="1781">
        <v>0</v>
      </c>
      <c r="S28" s="1782"/>
      <c r="T28" s="128"/>
      <c r="U28" s="152"/>
      <c r="V28" s="154"/>
      <c r="W28" s="155"/>
      <c r="X28" s="1781">
        <v>0</v>
      </c>
      <c r="Y28" s="1782"/>
      <c r="Z28" s="128"/>
    </row>
    <row r="29" spans="1:26" ht="11.25" customHeight="1">
      <c r="A29" s="133"/>
      <c r="B29" s="1760" t="s">
        <v>75</v>
      </c>
      <c r="C29" s="1760"/>
      <c r="D29" s="154"/>
      <c r="E29" s="155"/>
      <c r="F29" s="1787">
        <v>6907</v>
      </c>
      <c r="G29" s="1788"/>
      <c r="H29" s="157"/>
      <c r="I29" s="152"/>
      <c r="J29" s="154"/>
      <c r="K29" s="155"/>
      <c r="L29" s="1783">
        <v>5609</v>
      </c>
      <c r="M29" s="1784"/>
      <c r="N29" s="143"/>
      <c r="O29" s="152"/>
      <c r="P29" s="154"/>
      <c r="Q29" s="155"/>
      <c r="R29" s="1783">
        <v>5392</v>
      </c>
      <c r="S29" s="1784"/>
      <c r="T29" s="143"/>
      <c r="U29" s="152"/>
      <c r="V29" s="154"/>
      <c r="W29" s="155"/>
      <c r="X29" s="1783">
        <v>5978</v>
      </c>
      <c r="Y29" s="1784"/>
      <c r="Z29" s="143"/>
    </row>
    <row r="30" spans="1:26" ht="11.25" customHeight="1">
      <c r="A30" s="1778"/>
      <c r="B30" s="1778"/>
      <c r="C30" s="1778"/>
      <c r="D30" s="1778"/>
      <c r="E30" s="1778"/>
      <c r="F30" s="1778"/>
      <c r="G30" s="1778"/>
      <c r="H30" s="1778"/>
      <c r="I30" s="1778"/>
      <c r="J30" s="1778"/>
      <c r="K30" s="1778"/>
      <c r="L30" s="1778"/>
      <c r="M30" s="1778"/>
      <c r="N30" s="1778"/>
      <c r="O30" s="1778"/>
      <c r="P30" s="1778"/>
      <c r="Q30" s="1778"/>
      <c r="R30" s="1778"/>
      <c r="S30" s="1778"/>
      <c r="T30" s="1778"/>
      <c r="U30" s="1778"/>
      <c r="V30" s="1778"/>
      <c r="W30" s="1778"/>
      <c r="X30" s="1778"/>
      <c r="Y30" s="1778"/>
      <c r="Z30" s="1778"/>
    </row>
    <row r="31" spans="1:26" ht="11.25" customHeight="1">
      <c r="A31" s="1777"/>
      <c r="B31" s="1777"/>
      <c r="C31" s="1777"/>
      <c r="D31" s="104"/>
      <c r="E31" s="104"/>
      <c r="F31" s="1767" t="s">
        <v>63</v>
      </c>
      <c r="G31" s="1768"/>
      <c r="H31" s="90"/>
      <c r="I31" s="148"/>
      <c r="J31" s="148"/>
      <c r="K31" s="148"/>
      <c r="L31" s="1765" t="s">
        <v>64</v>
      </c>
      <c r="M31" s="1774"/>
      <c r="N31" s="90"/>
      <c r="O31" s="148"/>
      <c r="P31" s="104"/>
      <c r="Q31" s="104"/>
      <c r="R31" s="1779" t="s">
        <v>65</v>
      </c>
      <c r="S31" s="1780"/>
      <c r="T31" s="90"/>
      <c r="U31" s="148"/>
      <c r="V31" s="104"/>
      <c r="W31" s="104"/>
      <c r="X31" s="1779" t="s">
        <v>66</v>
      </c>
      <c r="Y31" s="1780"/>
      <c r="Z31" s="90"/>
    </row>
    <row r="32" spans="1:26" ht="11.25" customHeight="1">
      <c r="A32" s="1777" t="s">
        <v>39</v>
      </c>
      <c r="B32" s="1777"/>
      <c r="C32" s="1777"/>
      <c r="D32" s="124"/>
      <c r="E32" s="124"/>
      <c r="F32" s="1769"/>
      <c r="G32" s="1769"/>
      <c r="H32" s="1769"/>
      <c r="I32" s="150"/>
      <c r="J32" s="150"/>
      <c r="K32" s="150"/>
      <c r="L32" s="150"/>
      <c r="M32" s="150"/>
      <c r="N32" s="149"/>
      <c r="O32" s="150"/>
      <c r="P32" s="124"/>
      <c r="Q32" s="124"/>
      <c r="R32" s="1772"/>
      <c r="S32" s="1772"/>
      <c r="T32" s="1772"/>
      <c r="U32" s="150"/>
      <c r="V32" s="124"/>
      <c r="W32" s="124"/>
      <c r="X32" s="1772"/>
      <c r="Y32" s="1772"/>
      <c r="Z32" s="1772"/>
    </row>
    <row r="33" spans="1:26" ht="11.25" customHeight="1">
      <c r="A33" s="122"/>
      <c r="B33" s="1760" t="s">
        <v>71</v>
      </c>
      <c r="C33" s="1760"/>
      <c r="D33" s="123"/>
      <c r="E33" s="123"/>
      <c r="F33" s="1795">
        <v>25241</v>
      </c>
      <c r="G33" s="1796"/>
      <c r="H33" s="151"/>
      <c r="I33" s="152"/>
      <c r="J33" s="123"/>
      <c r="K33" s="123"/>
      <c r="L33" s="1789">
        <v>24664</v>
      </c>
      <c r="M33" s="1790"/>
      <c r="N33" s="128"/>
      <c r="O33" s="152"/>
      <c r="P33" s="123"/>
      <c r="Q33" s="123"/>
      <c r="R33" s="1789">
        <v>24327</v>
      </c>
      <c r="S33" s="1790"/>
      <c r="T33" s="128"/>
      <c r="U33" s="152"/>
      <c r="V33" s="123"/>
      <c r="W33" s="123"/>
      <c r="X33" s="1789">
        <v>22452</v>
      </c>
      <c r="Y33" s="1790"/>
      <c r="Z33" s="128"/>
    </row>
    <row r="34" spans="1:26" ht="11.25" customHeight="1">
      <c r="A34" s="133"/>
      <c r="B34" s="133"/>
      <c r="C34" s="133" t="s">
        <v>802</v>
      </c>
      <c r="D34" s="154"/>
      <c r="E34" s="155"/>
      <c r="F34" s="1791">
        <v>533</v>
      </c>
      <c r="G34" s="1792"/>
      <c r="H34" s="151"/>
      <c r="I34" s="152"/>
      <c r="J34" s="154"/>
      <c r="K34" s="155"/>
      <c r="L34" s="1781">
        <v>536</v>
      </c>
      <c r="M34" s="1782"/>
      <c r="N34" s="128"/>
      <c r="O34" s="152"/>
      <c r="P34" s="154"/>
      <c r="Q34" s="155"/>
      <c r="R34" s="1781">
        <v>215</v>
      </c>
      <c r="S34" s="1782"/>
      <c r="T34" s="128"/>
      <c r="U34" s="152"/>
      <c r="V34" s="154"/>
      <c r="W34" s="155"/>
      <c r="X34" s="1781">
        <v>306</v>
      </c>
      <c r="Y34" s="1782"/>
      <c r="Z34" s="128"/>
    </row>
    <row r="35" spans="1:26" ht="11.25" customHeight="1">
      <c r="A35" s="133"/>
      <c r="B35" s="133"/>
      <c r="C35" s="133" t="s">
        <v>799</v>
      </c>
      <c r="D35" s="154"/>
      <c r="E35" s="155"/>
      <c r="F35" s="1791">
        <v>0</v>
      </c>
      <c r="G35" s="1792"/>
      <c r="H35" s="151"/>
      <c r="I35" s="152"/>
      <c r="J35" s="154"/>
      <c r="K35" s="155"/>
      <c r="L35" s="1781">
        <v>0</v>
      </c>
      <c r="M35" s="1782"/>
      <c r="N35" s="128"/>
      <c r="O35" s="152"/>
      <c r="P35" s="154"/>
      <c r="Q35" s="155"/>
      <c r="R35" s="1781">
        <v>0</v>
      </c>
      <c r="S35" s="1782"/>
      <c r="T35" s="128"/>
      <c r="U35" s="152"/>
      <c r="V35" s="154"/>
      <c r="W35" s="155"/>
      <c r="X35" s="1781">
        <v>0</v>
      </c>
      <c r="Y35" s="1782"/>
      <c r="Z35" s="128"/>
    </row>
    <row r="36" spans="1:26" ht="11.25" customHeight="1">
      <c r="A36" s="133"/>
      <c r="B36" s="133"/>
      <c r="C36" s="133" t="s">
        <v>72</v>
      </c>
      <c r="D36" s="154"/>
      <c r="E36" s="155"/>
      <c r="F36" s="1791">
        <v>0</v>
      </c>
      <c r="G36" s="1792"/>
      <c r="H36" s="151"/>
      <c r="I36" s="152"/>
      <c r="J36" s="154"/>
      <c r="K36" s="155"/>
      <c r="L36" s="1781">
        <v>41</v>
      </c>
      <c r="M36" s="1782"/>
      <c r="N36" s="128"/>
      <c r="O36" s="152"/>
      <c r="P36" s="154"/>
      <c r="Q36" s="155"/>
      <c r="R36" s="1781">
        <v>122</v>
      </c>
      <c r="S36" s="1782"/>
      <c r="T36" s="128"/>
      <c r="U36" s="152"/>
      <c r="V36" s="154"/>
      <c r="W36" s="155"/>
      <c r="X36" s="1781">
        <v>1569</v>
      </c>
      <c r="Y36" s="1782"/>
      <c r="Z36" s="128"/>
    </row>
    <row r="37" spans="1:26" ht="11.25" customHeight="1">
      <c r="A37" s="133"/>
      <c r="B37" s="1760" t="s">
        <v>75</v>
      </c>
      <c r="C37" s="1760"/>
      <c r="D37" s="154"/>
      <c r="E37" s="155"/>
      <c r="F37" s="1797">
        <v>25774</v>
      </c>
      <c r="G37" s="1798"/>
      <c r="H37" s="157"/>
      <c r="I37" s="152"/>
      <c r="J37" s="154"/>
      <c r="K37" s="155"/>
      <c r="L37" s="1783">
        <v>25241</v>
      </c>
      <c r="M37" s="1784"/>
      <c r="N37" s="143"/>
      <c r="O37" s="152"/>
      <c r="P37" s="154"/>
      <c r="Q37" s="155"/>
      <c r="R37" s="1783">
        <v>24664</v>
      </c>
      <c r="S37" s="1784"/>
      <c r="T37" s="143"/>
      <c r="U37" s="152"/>
      <c r="V37" s="154"/>
      <c r="W37" s="155"/>
      <c r="X37" s="1783">
        <v>24327</v>
      </c>
      <c r="Y37" s="1784"/>
      <c r="Z37" s="143"/>
    </row>
    <row r="38" spans="1:26" ht="9" customHeight="1">
      <c r="A38" s="1794"/>
      <c r="B38" s="1794"/>
      <c r="C38" s="1794"/>
      <c r="D38" s="1794"/>
      <c r="E38" s="1794"/>
      <c r="F38" s="1794"/>
      <c r="G38" s="1794"/>
      <c r="H38" s="1794"/>
      <c r="I38" s="1794"/>
      <c r="J38" s="1794"/>
      <c r="K38" s="1794"/>
      <c r="L38" s="1794"/>
      <c r="M38" s="1794"/>
      <c r="N38" s="1794"/>
      <c r="O38" s="1794"/>
      <c r="P38" s="1794"/>
      <c r="Q38" s="1794"/>
      <c r="R38" s="1794"/>
      <c r="S38" s="1794"/>
      <c r="T38" s="1794"/>
      <c r="U38" s="124"/>
      <c r="V38" s="124"/>
      <c r="W38" s="124"/>
      <c r="X38" s="124"/>
      <c r="Y38" s="124"/>
      <c r="Z38" s="124"/>
    </row>
    <row r="39" spans="1:26" ht="8.25" customHeight="1">
      <c r="A39" s="158" t="s">
        <v>78</v>
      </c>
      <c r="B39" s="1793" t="s">
        <v>79</v>
      </c>
      <c r="C39" s="1793"/>
      <c r="D39" s="1793"/>
      <c r="E39" s="1793"/>
      <c r="F39" s="1793"/>
      <c r="G39" s="1793"/>
      <c r="H39" s="1793"/>
      <c r="I39" s="1793"/>
      <c r="J39" s="1793"/>
      <c r="K39" s="1793"/>
      <c r="L39" s="1793"/>
      <c r="M39" s="1793"/>
      <c r="N39" s="1793"/>
      <c r="O39" s="1793"/>
      <c r="P39" s="1793"/>
      <c r="Q39" s="1793"/>
      <c r="R39" s="1793"/>
      <c r="S39" s="1793"/>
      <c r="T39" s="1793"/>
      <c r="U39" s="1793"/>
      <c r="V39" s="1793"/>
      <c r="W39" s="1793"/>
      <c r="X39" s="1793"/>
      <c r="Y39" s="1793"/>
      <c r="Z39" s="1793"/>
    </row>
    <row r="40" spans="1:26" ht="9" customHeight="1">
      <c r="A40" s="158" t="s">
        <v>70</v>
      </c>
      <c r="B40" s="1793" t="s">
        <v>80</v>
      </c>
      <c r="C40" s="1793"/>
      <c r="D40" s="1793"/>
      <c r="E40" s="1793"/>
      <c r="F40" s="1793"/>
      <c r="G40" s="1793"/>
      <c r="H40" s="1793"/>
      <c r="I40" s="1793"/>
      <c r="J40" s="1793"/>
      <c r="K40" s="1793"/>
      <c r="L40" s="1793"/>
      <c r="M40" s="1793"/>
      <c r="N40" s="1793"/>
      <c r="O40" s="1793"/>
      <c r="P40" s="1793"/>
      <c r="Q40" s="1793"/>
      <c r="R40" s="1793"/>
      <c r="S40" s="1793"/>
      <c r="T40" s="1793"/>
      <c r="U40" s="1793"/>
      <c r="V40" s="1793"/>
      <c r="W40" s="1793"/>
      <c r="X40" s="1793"/>
      <c r="Y40" s="1793"/>
      <c r="Z40" s="1793"/>
    </row>
    <row r="41" spans="1:26" ht="9" customHeight="1">
      <c r="A41" s="158" t="s">
        <v>81</v>
      </c>
      <c r="B41" s="1793" t="s">
        <v>82</v>
      </c>
      <c r="C41" s="1793"/>
      <c r="D41" s="1793"/>
      <c r="E41" s="1793"/>
      <c r="F41" s="1793"/>
      <c r="G41" s="1793"/>
      <c r="H41" s="1793"/>
      <c r="I41" s="1793"/>
      <c r="J41" s="1793"/>
      <c r="K41" s="1793"/>
      <c r="L41" s="1793"/>
      <c r="M41" s="1793"/>
      <c r="N41" s="1793"/>
      <c r="O41" s="1793"/>
      <c r="P41" s="1793"/>
      <c r="Q41" s="1793"/>
      <c r="R41" s="1793"/>
      <c r="S41" s="1793"/>
      <c r="T41" s="1793"/>
      <c r="U41" s="1793"/>
      <c r="V41" s="1793"/>
      <c r="W41" s="1793"/>
      <c r="X41" s="1793"/>
      <c r="Y41" s="1793"/>
      <c r="Z41" s="1793"/>
    </row>
    <row r="42" spans="1:26" ht="9" customHeight="1">
      <c r="A42" s="158" t="s">
        <v>83</v>
      </c>
      <c r="B42" s="1793" t="s">
        <v>84</v>
      </c>
      <c r="C42" s="1793"/>
      <c r="D42" s="1793"/>
      <c r="E42" s="1793"/>
      <c r="F42" s="1793"/>
      <c r="G42" s="1793"/>
      <c r="H42" s="1793"/>
      <c r="I42" s="1793"/>
      <c r="J42" s="1793"/>
      <c r="K42" s="1793"/>
      <c r="L42" s="1793"/>
      <c r="M42" s="1793"/>
      <c r="N42" s="1793"/>
      <c r="O42" s="1793"/>
      <c r="P42" s="1793"/>
      <c r="Q42" s="1793"/>
      <c r="R42" s="1793"/>
      <c r="S42" s="1793"/>
      <c r="T42" s="1793"/>
      <c r="U42" s="1793"/>
      <c r="V42" s="1793"/>
      <c r="W42" s="1793"/>
      <c r="X42" s="1793"/>
      <c r="Y42" s="1793"/>
      <c r="Z42" s="1793"/>
    </row>
    <row r="43" spans="1:26" ht="9" customHeight="1">
      <c r="A43" s="158" t="s">
        <v>85</v>
      </c>
      <c r="B43" s="1793" t="s">
        <v>86</v>
      </c>
      <c r="C43" s="1793"/>
      <c r="D43" s="1793"/>
      <c r="E43" s="1793"/>
      <c r="F43" s="1793"/>
      <c r="G43" s="1793"/>
      <c r="H43" s="1793"/>
      <c r="I43" s="1793"/>
      <c r="J43" s="1793"/>
      <c r="K43" s="1793"/>
      <c r="L43" s="1793"/>
      <c r="M43" s="1793"/>
      <c r="N43" s="1793"/>
      <c r="O43" s="1793"/>
      <c r="P43" s="1793"/>
      <c r="Q43" s="1793"/>
      <c r="R43" s="1793"/>
      <c r="S43" s="1793"/>
      <c r="T43" s="1793"/>
      <c r="U43" s="1793"/>
      <c r="V43" s="1793"/>
      <c r="W43" s="1793"/>
      <c r="X43" s="1793"/>
      <c r="Y43" s="1793"/>
      <c r="Z43" s="1793"/>
    </row>
    <row r="44" spans="1:26" ht="9" customHeight="1">
      <c r="A44" s="159" t="s">
        <v>87</v>
      </c>
      <c r="B44" s="1793" t="s">
        <v>88</v>
      </c>
      <c r="C44" s="1793"/>
      <c r="D44" s="1793"/>
      <c r="E44" s="1793"/>
      <c r="F44" s="1793"/>
      <c r="G44" s="1793"/>
      <c r="H44" s="1793"/>
      <c r="I44" s="1793"/>
      <c r="J44" s="1793"/>
      <c r="K44" s="1793"/>
      <c r="L44" s="1793"/>
      <c r="M44" s="1793"/>
      <c r="N44" s="1793"/>
      <c r="O44" s="1793"/>
      <c r="P44" s="1793"/>
      <c r="Q44" s="1793"/>
      <c r="R44" s="1793"/>
      <c r="S44" s="1793"/>
      <c r="T44" s="1793"/>
      <c r="U44" s="1793"/>
      <c r="V44" s="1793"/>
      <c r="W44" s="1793"/>
      <c r="X44" s="1793"/>
      <c r="Y44" s="1793"/>
      <c r="Z44" s="1793"/>
    </row>
    <row r="45" spans="1:26" ht="9" customHeight="1">
      <c r="A45" s="158" t="s">
        <v>89</v>
      </c>
      <c r="B45" s="1799" t="s">
        <v>90</v>
      </c>
      <c r="C45" s="1800"/>
      <c r="D45" s="1800"/>
      <c r="E45" s="1800"/>
      <c r="F45" s="1800"/>
      <c r="G45" s="1800"/>
      <c r="H45" s="1800"/>
      <c r="I45" s="1800"/>
      <c r="J45" s="1800"/>
      <c r="K45" s="1800"/>
      <c r="L45" s="1800"/>
      <c r="M45" s="1800"/>
      <c r="N45" s="1800"/>
      <c r="O45" s="1800"/>
      <c r="P45" s="1800"/>
      <c r="Q45" s="1800"/>
      <c r="R45" s="1800"/>
      <c r="S45" s="1800"/>
      <c r="T45" s="1800"/>
      <c r="U45" s="1800"/>
      <c r="V45" s="1800"/>
      <c r="W45" s="1800"/>
      <c r="X45" s="1800"/>
      <c r="Y45" s="1800"/>
      <c r="Z45" s="1800"/>
    </row>
    <row r="46" spans="1:26" ht="9" customHeight="1">
      <c r="A46" s="158" t="s">
        <v>91</v>
      </c>
      <c r="B46" s="1793" t="s">
        <v>92</v>
      </c>
      <c r="C46" s="1793"/>
      <c r="D46" s="1793"/>
      <c r="E46" s="1793"/>
      <c r="F46" s="1793"/>
      <c r="G46" s="1793"/>
      <c r="H46" s="1793"/>
      <c r="I46" s="1793"/>
      <c r="J46" s="1793"/>
      <c r="K46" s="1793"/>
      <c r="L46" s="1793"/>
      <c r="M46" s="1793"/>
      <c r="N46" s="1793"/>
      <c r="O46" s="1793"/>
      <c r="P46" s="1793"/>
      <c r="Q46" s="1793"/>
      <c r="R46" s="1793"/>
      <c r="S46" s="1793"/>
      <c r="T46" s="1793"/>
      <c r="U46" s="1793"/>
      <c r="V46" s="1793"/>
      <c r="W46" s="1793"/>
      <c r="X46" s="1793"/>
      <c r="Y46" s="1793"/>
      <c r="Z46" s="1793"/>
    </row>
    <row r="47" spans="1:26" ht="9" customHeight="1">
      <c r="A47" s="158" t="s">
        <v>93</v>
      </c>
      <c r="B47" s="1793" t="s">
        <v>94</v>
      </c>
      <c r="C47" s="1793"/>
      <c r="D47" s="1793"/>
      <c r="E47" s="1793"/>
      <c r="F47" s="1793"/>
      <c r="G47" s="1793"/>
      <c r="H47" s="1793"/>
      <c r="I47" s="1793"/>
      <c r="J47" s="1793"/>
      <c r="K47" s="1793"/>
      <c r="L47" s="1793"/>
      <c r="M47" s="1793"/>
      <c r="N47" s="1793"/>
      <c r="O47" s="1793"/>
      <c r="P47" s="1793"/>
      <c r="Q47" s="1793"/>
      <c r="R47" s="1793"/>
      <c r="S47" s="1793"/>
      <c r="T47" s="1793"/>
      <c r="U47" s="1793"/>
      <c r="V47" s="1793"/>
      <c r="W47" s="1793"/>
      <c r="X47" s="1793"/>
      <c r="Y47" s="1793"/>
      <c r="Z47" s="1793"/>
    </row>
  </sheetData>
  <sheetProtection selectLockedCells="1"/>
  <mergeCells count="96">
    <mergeCell ref="B47:Z47"/>
    <mergeCell ref="B42:Z42"/>
    <mergeCell ref="B46:Z46"/>
    <mergeCell ref="B44:Z44"/>
    <mergeCell ref="B45:Z45"/>
    <mergeCell ref="B43:Z43"/>
    <mergeCell ref="B37:C37"/>
    <mergeCell ref="F37:G37"/>
    <mergeCell ref="R37:S37"/>
    <mergeCell ref="X37:Y37"/>
    <mergeCell ref="B39:Z39"/>
    <mergeCell ref="B41:Z41"/>
    <mergeCell ref="L37:M37"/>
    <mergeCell ref="A38:T38"/>
    <mergeCell ref="B33:C33"/>
    <mergeCell ref="F33:G33"/>
    <mergeCell ref="L34:M34"/>
    <mergeCell ref="L35:M35"/>
    <mergeCell ref="F34:G34"/>
    <mergeCell ref="L36:M36"/>
    <mergeCell ref="X35:Y35"/>
    <mergeCell ref="R36:S36"/>
    <mergeCell ref="F35:G35"/>
    <mergeCell ref="L33:M33"/>
    <mergeCell ref="X33:Y33"/>
    <mergeCell ref="X34:Y34"/>
    <mergeCell ref="B40:Z40"/>
    <mergeCell ref="F29:G29"/>
    <mergeCell ref="R34:S34"/>
    <mergeCell ref="R33:S33"/>
    <mergeCell ref="F36:G36"/>
    <mergeCell ref="X36:Y36"/>
    <mergeCell ref="R32:T32"/>
    <mergeCell ref="R35:S35"/>
    <mergeCell ref="X32:Z32"/>
    <mergeCell ref="F32:H32"/>
    <mergeCell ref="B29:C29"/>
    <mergeCell ref="L31:M31"/>
    <mergeCell ref="A31:C31"/>
    <mergeCell ref="L26:M26"/>
    <mergeCell ref="R27:S27"/>
    <mergeCell ref="L27:M27"/>
    <mergeCell ref="L28:M28"/>
    <mergeCell ref="L29:M29"/>
    <mergeCell ref="R31:S31"/>
    <mergeCell ref="A30:Z30"/>
    <mergeCell ref="F31:G31"/>
    <mergeCell ref="F28:G28"/>
    <mergeCell ref="X27:Y27"/>
    <mergeCell ref="X28:Y28"/>
    <mergeCell ref="X29:Y29"/>
    <mergeCell ref="R26:S26"/>
    <mergeCell ref="L25:M25"/>
    <mergeCell ref="F23:G23"/>
    <mergeCell ref="A32:C32"/>
    <mergeCell ref="X31:Y31"/>
    <mergeCell ref="F25:G25"/>
    <mergeCell ref="F26:G26"/>
    <mergeCell ref="F27:G27"/>
    <mergeCell ref="X26:Y26"/>
    <mergeCell ref="X25:Y25"/>
    <mergeCell ref="R25:S25"/>
    <mergeCell ref="X23:Y23"/>
    <mergeCell ref="X24:Y24"/>
    <mergeCell ref="R23:S23"/>
    <mergeCell ref="R24:S24"/>
    <mergeCell ref="R28:S28"/>
    <mergeCell ref="R29:S29"/>
    <mergeCell ref="A1:Z1"/>
    <mergeCell ref="V4:Y4"/>
    <mergeCell ref="X20:Y20"/>
    <mergeCell ref="X21:Z21"/>
    <mergeCell ref="A2:T2"/>
    <mergeCell ref="A5:T5"/>
    <mergeCell ref="A3:T3"/>
    <mergeCell ref="B10:C10"/>
    <mergeCell ref="B18:C18"/>
    <mergeCell ref="L20:M20"/>
    <mergeCell ref="A21:C21"/>
    <mergeCell ref="J4:M4"/>
    <mergeCell ref="A9:C9"/>
    <mergeCell ref="A19:T19"/>
    <mergeCell ref="P4:S4"/>
    <mergeCell ref="D4:G4"/>
    <mergeCell ref="R20:S20"/>
    <mergeCell ref="F20:G20"/>
    <mergeCell ref="F21:H21"/>
    <mergeCell ref="F22:G22"/>
    <mergeCell ref="L22:M22"/>
    <mergeCell ref="R21:T21"/>
    <mergeCell ref="X22:Y22"/>
    <mergeCell ref="B22:C22"/>
    <mergeCell ref="R22:S22"/>
    <mergeCell ref="L23:M23"/>
    <mergeCell ref="L24:M24"/>
    <mergeCell ref="F24:G24"/>
  </mergeCells>
  <pageMargins left="0.25" right="0.25" top="0.5" bottom="0.25" header="0.5" footer="0.5"/>
  <pageSetup scale="97" orientation="landscape" r:id="rId1"/>
  <colBreaks count="1" manualBreakCount="1">
    <brk id="26" min="3" max="4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zoomScaleNormal="100" workbookViewId="0">
      <selection activeCell="F22" sqref="F22:G22"/>
    </sheetView>
  </sheetViews>
  <sheetFormatPr defaultColWidth="4.7109375" defaultRowHeight="12.75"/>
  <cols>
    <col min="1" max="2" width="2.140625" style="405" customWidth="1"/>
    <col min="3" max="3" width="21.7109375" style="405" customWidth="1"/>
    <col min="4" max="4" width="7.140625" style="405" customWidth="1"/>
    <col min="5" max="5" width="7.85546875" style="406" customWidth="1"/>
    <col min="6" max="6" width="6.85546875" style="407" customWidth="1"/>
    <col min="7" max="7" width="7.85546875" style="407" customWidth="1"/>
    <col min="8" max="8" width="6.85546875" style="407" customWidth="1"/>
    <col min="9" max="9" width="7.85546875" style="407" customWidth="1"/>
    <col min="10" max="10" width="6.85546875" style="407" customWidth="1"/>
    <col min="11" max="11" width="7.85546875" style="405" customWidth="1"/>
    <col min="12" max="12" width="6.85546875" style="405" customWidth="1"/>
    <col min="13" max="13" width="7.85546875" style="405" customWidth="1"/>
    <col min="14" max="14" width="6.85546875" style="405" customWidth="1"/>
    <col min="15" max="15" width="7.85546875" style="405" customWidth="1"/>
    <col min="16" max="16" width="6.85546875" style="405" customWidth="1"/>
    <col min="17" max="17" width="7.85546875" style="405" customWidth="1"/>
    <col min="18" max="18" width="6.85546875" style="405" customWidth="1"/>
    <col min="19" max="19" width="7.85546875" style="405" customWidth="1"/>
    <col min="20" max="20" width="5" style="405" customWidth="1"/>
    <col min="21" max="21" width="4.7109375" style="405" customWidth="1"/>
    <col min="22" max="16384" width="4.7109375" style="405"/>
  </cols>
  <sheetData>
    <row r="1" spans="1:19" ht="12.75" customHeight="1">
      <c r="A1" s="1808" t="s">
        <v>237</v>
      </c>
      <c r="B1" s="1808"/>
      <c r="C1" s="1808"/>
      <c r="D1" s="1808"/>
      <c r="E1" s="1808"/>
      <c r="F1" s="1808"/>
      <c r="G1" s="1808"/>
      <c r="H1" s="1808"/>
      <c r="I1" s="1808"/>
      <c r="J1" s="1808"/>
      <c r="K1" s="1808"/>
      <c r="L1" s="1808"/>
      <c r="M1" s="1808"/>
      <c r="N1" s="1808"/>
      <c r="O1" s="1808"/>
      <c r="P1" s="1808"/>
      <c r="Q1" s="1808"/>
      <c r="R1" s="1808"/>
      <c r="S1" s="1808"/>
    </row>
    <row r="2" spans="1:19" ht="3.75" customHeight="1">
      <c r="A2" s="331"/>
      <c r="B2" s="331"/>
      <c r="C2" s="331"/>
      <c r="D2" s="332"/>
      <c r="E2" s="332"/>
      <c r="F2" s="332"/>
      <c r="G2" s="332"/>
      <c r="H2" s="332"/>
      <c r="I2" s="332"/>
      <c r="J2" s="332"/>
      <c r="K2" s="332"/>
      <c r="L2" s="332"/>
      <c r="M2" s="333"/>
      <c r="N2" s="333"/>
      <c r="O2" s="333"/>
      <c r="P2" s="333"/>
      <c r="Q2" s="333"/>
      <c r="R2" s="333"/>
      <c r="S2" s="333"/>
    </row>
    <row r="3" spans="1:19" s="334" customFormat="1" ht="9.75" customHeight="1">
      <c r="A3" s="1813" t="s">
        <v>1</v>
      </c>
      <c r="B3" s="1813"/>
      <c r="C3" s="1814"/>
      <c r="D3" s="1811" t="s">
        <v>2</v>
      </c>
      <c r="E3" s="1812"/>
      <c r="F3" s="1809" t="s">
        <v>3</v>
      </c>
      <c r="G3" s="1810"/>
      <c r="H3" s="1809" t="s">
        <v>4</v>
      </c>
      <c r="I3" s="1810"/>
      <c r="J3" s="1809" t="s">
        <v>5</v>
      </c>
      <c r="K3" s="1810"/>
      <c r="L3" s="1809" t="s">
        <v>6</v>
      </c>
      <c r="M3" s="1810"/>
      <c r="N3" s="1809" t="s">
        <v>7</v>
      </c>
      <c r="O3" s="1810"/>
      <c r="P3" s="1809" t="s">
        <v>8</v>
      </c>
      <c r="Q3" s="1810"/>
      <c r="R3" s="1809" t="s">
        <v>9</v>
      </c>
      <c r="S3" s="1810"/>
    </row>
    <row r="4" spans="1:19" s="334" customFormat="1" ht="9.75" customHeight="1">
      <c r="A4" s="337"/>
      <c r="B4" s="337"/>
      <c r="C4" s="337"/>
      <c r="D4" s="338" t="s">
        <v>238</v>
      </c>
      <c r="E4" s="339" t="s">
        <v>239</v>
      </c>
      <c r="F4" s="340" t="s">
        <v>238</v>
      </c>
      <c r="G4" s="341" t="s">
        <v>239</v>
      </c>
      <c r="H4" s="340" t="s">
        <v>238</v>
      </c>
      <c r="I4" s="341" t="s">
        <v>239</v>
      </c>
      <c r="J4" s="340" t="s">
        <v>238</v>
      </c>
      <c r="K4" s="341" t="s">
        <v>239</v>
      </c>
      <c r="L4" s="340" t="s">
        <v>238</v>
      </c>
      <c r="M4" s="341" t="s">
        <v>239</v>
      </c>
      <c r="N4" s="340" t="s">
        <v>238</v>
      </c>
      <c r="O4" s="341" t="s">
        <v>239</v>
      </c>
      <c r="P4" s="340" t="s">
        <v>238</v>
      </c>
      <c r="Q4" s="341" t="s">
        <v>239</v>
      </c>
      <c r="R4" s="340" t="s">
        <v>238</v>
      </c>
      <c r="S4" s="341" t="s">
        <v>239</v>
      </c>
    </row>
    <row r="5" spans="1:19" s="334" customFormat="1" ht="9.75" customHeight="1">
      <c r="A5" s="342"/>
      <c r="B5" s="342"/>
      <c r="C5" s="342"/>
      <c r="D5" s="343" t="s">
        <v>240</v>
      </c>
      <c r="E5" s="344" t="s">
        <v>240</v>
      </c>
      <c r="F5" s="345" t="s">
        <v>240</v>
      </c>
      <c r="G5" s="346" t="s">
        <v>240</v>
      </c>
      <c r="H5" s="345" t="s">
        <v>240</v>
      </c>
      <c r="I5" s="346" t="s">
        <v>240</v>
      </c>
      <c r="J5" s="345" t="s">
        <v>240</v>
      </c>
      <c r="K5" s="346" t="s">
        <v>240</v>
      </c>
      <c r="L5" s="345" t="s">
        <v>240</v>
      </c>
      <c r="M5" s="346" t="s">
        <v>240</v>
      </c>
      <c r="N5" s="345" t="s">
        <v>240</v>
      </c>
      <c r="O5" s="346" t="s">
        <v>240</v>
      </c>
      <c r="P5" s="345" t="s">
        <v>240</v>
      </c>
      <c r="Q5" s="346" t="s">
        <v>240</v>
      </c>
      <c r="R5" s="345" t="s">
        <v>240</v>
      </c>
      <c r="S5" s="346" t="s">
        <v>240</v>
      </c>
    </row>
    <row r="6" spans="1:19" s="334" customFormat="1" ht="3.75" customHeight="1">
      <c r="A6" s="347"/>
      <c r="B6" s="347"/>
      <c r="C6" s="347"/>
      <c r="D6" s="347"/>
      <c r="E6" s="348"/>
      <c r="F6" s="347"/>
      <c r="G6" s="348"/>
      <c r="H6" s="347"/>
      <c r="I6" s="348"/>
      <c r="J6" s="347"/>
      <c r="K6" s="348"/>
      <c r="L6" s="347"/>
      <c r="M6" s="348"/>
      <c r="N6" s="347"/>
      <c r="O6" s="348"/>
      <c r="P6" s="347"/>
      <c r="Q6" s="348"/>
      <c r="R6" s="347"/>
      <c r="S6" s="348"/>
    </row>
    <row r="7" spans="1:19" s="334" customFormat="1" ht="9.75" customHeight="1">
      <c r="A7" s="1802" t="s">
        <v>241</v>
      </c>
      <c r="B7" s="1802"/>
      <c r="C7" s="1803"/>
      <c r="D7" s="349"/>
      <c r="E7" s="350"/>
      <c r="F7" s="351"/>
      <c r="G7" s="350"/>
      <c r="H7" s="351"/>
      <c r="I7" s="350"/>
      <c r="J7" s="351"/>
      <c r="K7" s="350"/>
      <c r="L7" s="351"/>
      <c r="M7" s="350"/>
      <c r="N7" s="351"/>
      <c r="O7" s="350"/>
      <c r="P7" s="351"/>
      <c r="Q7" s="350"/>
      <c r="R7" s="351"/>
      <c r="S7" s="350"/>
    </row>
    <row r="8" spans="1:19" s="334" customFormat="1" ht="9.75" customHeight="1">
      <c r="A8" s="352"/>
      <c r="B8" s="1802" t="s">
        <v>18</v>
      </c>
      <c r="C8" s="1803"/>
      <c r="D8" s="353"/>
      <c r="E8" s="354"/>
      <c r="F8" s="353"/>
      <c r="G8" s="354"/>
      <c r="H8" s="353"/>
      <c r="I8" s="354"/>
      <c r="J8" s="353"/>
      <c r="K8" s="354"/>
      <c r="L8" s="353"/>
      <c r="M8" s="354"/>
      <c r="N8" s="353"/>
      <c r="O8" s="354"/>
      <c r="P8" s="353"/>
      <c r="Q8" s="354"/>
      <c r="R8" s="353"/>
      <c r="S8" s="354"/>
    </row>
    <row r="9" spans="1:19" s="334" customFormat="1" ht="9.75" customHeight="1">
      <c r="A9" s="355"/>
      <c r="B9" s="356"/>
      <c r="C9" s="355" t="s">
        <v>242</v>
      </c>
      <c r="D9" s="357">
        <v>82777</v>
      </c>
      <c r="E9" s="358">
        <v>24756</v>
      </c>
      <c r="F9" s="359">
        <v>78623</v>
      </c>
      <c r="G9" s="360">
        <v>23150</v>
      </c>
      <c r="H9" s="359">
        <v>78312</v>
      </c>
      <c r="I9" s="360">
        <v>23390</v>
      </c>
      <c r="J9" s="359">
        <v>76424</v>
      </c>
      <c r="K9" s="360">
        <v>22316</v>
      </c>
      <c r="L9" s="359">
        <v>74544</v>
      </c>
      <c r="M9" s="360">
        <v>3362</v>
      </c>
      <c r="N9" s="359">
        <v>71977</v>
      </c>
      <c r="O9" s="360">
        <v>3204</v>
      </c>
      <c r="P9" s="359">
        <v>72807</v>
      </c>
      <c r="Q9" s="360">
        <v>3370</v>
      </c>
      <c r="R9" s="359">
        <v>72146</v>
      </c>
      <c r="S9" s="360">
        <v>3126</v>
      </c>
    </row>
    <row r="10" spans="1:19" s="334" customFormat="1" ht="9.75" customHeight="1">
      <c r="A10" s="355"/>
      <c r="B10" s="356"/>
      <c r="C10" s="355" t="s">
        <v>243</v>
      </c>
      <c r="D10" s="357">
        <v>40825</v>
      </c>
      <c r="E10" s="358">
        <v>4404</v>
      </c>
      <c r="F10" s="361">
        <v>40340</v>
      </c>
      <c r="G10" s="360">
        <v>3996</v>
      </c>
      <c r="H10" s="361">
        <v>39078</v>
      </c>
      <c r="I10" s="360">
        <v>4085</v>
      </c>
      <c r="J10" s="361">
        <v>38629</v>
      </c>
      <c r="K10" s="360">
        <v>3693</v>
      </c>
      <c r="L10" s="361">
        <v>39935</v>
      </c>
      <c r="M10" s="360">
        <v>147</v>
      </c>
      <c r="N10" s="361">
        <v>37667</v>
      </c>
      <c r="O10" s="360">
        <v>135</v>
      </c>
      <c r="P10" s="361">
        <v>36845</v>
      </c>
      <c r="Q10" s="360">
        <v>145</v>
      </c>
      <c r="R10" s="361">
        <v>37054</v>
      </c>
      <c r="S10" s="360">
        <v>86</v>
      </c>
    </row>
    <row r="11" spans="1:19" s="334" customFormat="1" ht="9.75" customHeight="1">
      <c r="A11" s="355"/>
      <c r="B11" s="356"/>
      <c r="C11" s="355" t="s">
        <v>244</v>
      </c>
      <c r="D11" s="357">
        <v>90817</v>
      </c>
      <c r="E11" s="358">
        <v>11</v>
      </c>
      <c r="F11" s="359">
        <v>91235</v>
      </c>
      <c r="G11" s="360">
        <v>28</v>
      </c>
      <c r="H11" s="359">
        <v>76899</v>
      </c>
      <c r="I11" s="360">
        <v>39</v>
      </c>
      <c r="J11" s="359">
        <v>75016</v>
      </c>
      <c r="K11" s="360">
        <v>28</v>
      </c>
      <c r="L11" s="359">
        <v>72087</v>
      </c>
      <c r="M11" s="360">
        <v>38</v>
      </c>
      <c r="N11" s="359">
        <v>65326</v>
      </c>
      <c r="O11" s="360">
        <v>15</v>
      </c>
      <c r="P11" s="359">
        <v>53644</v>
      </c>
      <c r="Q11" s="360">
        <v>33</v>
      </c>
      <c r="R11" s="359">
        <v>51372</v>
      </c>
      <c r="S11" s="360">
        <v>10</v>
      </c>
    </row>
    <row r="12" spans="1:19" s="334" customFormat="1" ht="9.75" customHeight="1">
      <c r="A12" s="355"/>
      <c r="B12" s="356"/>
      <c r="C12" s="355" t="s">
        <v>245</v>
      </c>
      <c r="D12" s="357">
        <v>16531</v>
      </c>
      <c r="E12" s="358">
        <v>738</v>
      </c>
      <c r="F12" s="359">
        <v>14072</v>
      </c>
      <c r="G12" s="360">
        <v>703</v>
      </c>
      <c r="H12" s="359">
        <v>13484</v>
      </c>
      <c r="I12" s="360">
        <v>697</v>
      </c>
      <c r="J12" s="359">
        <v>13848</v>
      </c>
      <c r="K12" s="360">
        <v>675</v>
      </c>
      <c r="L12" s="359">
        <v>15688</v>
      </c>
      <c r="M12" s="360">
        <v>216</v>
      </c>
      <c r="N12" s="359">
        <v>15706</v>
      </c>
      <c r="O12" s="360">
        <v>235</v>
      </c>
      <c r="P12" s="359">
        <v>18350</v>
      </c>
      <c r="Q12" s="360">
        <v>229</v>
      </c>
      <c r="R12" s="359">
        <v>15175</v>
      </c>
      <c r="S12" s="360">
        <v>440</v>
      </c>
    </row>
    <row r="13" spans="1:19" s="334" customFormat="1" ht="9.75" customHeight="1">
      <c r="A13" s="355"/>
      <c r="B13" s="356"/>
      <c r="C13" s="355" t="s">
        <v>246</v>
      </c>
      <c r="D13" s="357">
        <v>9759</v>
      </c>
      <c r="E13" s="358">
        <v>39</v>
      </c>
      <c r="F13" s="362">
        <v>9043</v>
      </c>
      <c r="G13" s="363">
        <v>46</v>
      </c>
      <c r="H13" s="362">
        <v>8990</v>
      </c>
      <c r="I13" s="363">
        <v>64</v>
      </c>
      <c r="J13" s="362">
        <v>8111</v>
      </c>
      <c r="K13" s="363">
        <v>75</v>
      </c>
      <c r="L13" s="362">
        <v>9885</v>
      </c>
      <c r="M13" s="363">
        <v>0</v>
      </c>
      <c r="N13" s="362">
        <v>8245</v>
      </c>
      <c r="O13" s="363">
        <v>0</v>
      </c>
      <c r="P13" s="362">
        <v>9001</v>
      </c>
      <c r="Q13" s="363">
        <v>0</v>
      </c>
      <c r="R13" s="362">
        <v>8180</v>
      </c>
      <c r="S13" s="363">
        <v>0</v>
      </c>
    </row>
    <row r="14" spans="1:19" s="334" customFormat="1" ht="9.75" customHeight="1">
      <c r="A14" s="364"/>
      <c r="B14" s="364"/>
      <c r="C14" s="364"/>
      <c r="D14" s="365">
        <v>240709</v>
      </c>
      <c r="E14" s="366">
        <v>29948</v>
      </c>
      <c r="F14" s="367">
        <v>233313</v>
      </c>
      <c r="G14" s="368">
        <v>27923</v>
      </c>
      <c r="H14" s="367">
        <v>216763</v>
      </c>
      <c r="I14" s="368">
        <v>28275</v>
      </c>
      <c r="J14" s="367">
        <v>212028</v>
      </c>
      <c r="K14" s="368">
        <v>26787</v>
      </c>
      <c r="L14" s="367">
        <v>212139</v>
      </c>
      <c r="M14" s="368">
        <v>3763</v>
      </c>
      <c r="N14" s="367">
        <v>198921</v>
      </c>
      <c r="O14" s="368">
        <v>3589</v>
      </c>
      <c r="P14" s="367">
        <v>190647</v>
      </c>
      <c r="Q14" s="368">
        <v>3777</v>
      </c>
      <c r="R14" s="367">
        <v>183927</v>
      </c>
      <c r="S14" s="368">
        <v>3662</v>
      </c>
    </row>
    <row r="15" spans="1:19" s="334" customFormat="1" ht="9.75" customHeight="1">
      <c r="A15" s="352"/>
      <c r="B15" s="1802" t="s">
        <v>19</v>
      </c>
      <c r="C15" s="1803"/>
      <c r="D15" s="369"/>
      <c r="E15" s="370"/>
      <c r="F15" s="362"/>
      <c r="G15" s="371"/>
      <c r="H15" s="362"/>
      <c r="I15" s="371"/>
      <c r="J15" s="362"/>
      <c r="K15" s="371"/>
      <c r="L15" s="362"/>
      <c r="M15" s="371"/>
      <c r="N15" s="362"/>
      <c r="O15" s="371"/>
      <c r="P15" s="362"/>
      <c r="Q15" s="371"/>
      <c r="R15" s="362"/>
      <c r="S15" s="371"/>
    </row>
    <row r="16" spans="1:19" s="334" customFormat="1" ht="9.75" customHeight="1">
      <c r="A16" s="355"/>
      <c r="B16" s="356"/>
      <c r="C16" s="355" t="s">
        <v>242</v>
      </c>
      <c r="D16" s="357">
        <v>50531</v>
      </c>
      <c r="E16" s="358">
        <v>11494</v>
      </c>
      <c r="F16" s="361">
        <v>47049</v>
      </c>
      <c r="G16" s="372">
        <v>11108</v>
      </c>
      <c r="H16" s="361">
        <v>41439</v>
      </c>
      <c r="I16" s="372">
        <v>11827</v>
      </c>
      <c r="J16" s="361">
        <v>46090</v>
      </c>
      <c r="K16" s="372">
        <v>11061</v>
      </c>
      <c r="L16" s="361">
        <v>42224</v>
      </c>
      <c r="M16" s="372">
        <v>5026</v>
      </c>
      <c r="N16" s="361">
        <v>41810</v>
      </c>
      <c r="O16" s="372">
        <v>4759</v>
      </c>
      <c r="P16" s="361">
        <v>44055</v>
      </c>
      <c r="Q16" s="372">
        <v>4773</v>
      </c>
      <c r="R16" s="361">
        <v>38454</v>
      </c>
      <c r="S16" s="372">
        <v>4740</v>
      </c>
    </row>
    <row r="17" spans="1:19" s="334" customFormat="1" ht="9.75" customHeight="1">
      <c r="A17" s="355"/>
      <c r="B17" s="356"/>
      <c r="C17" s="355" t="s">
        <v>243</v>
      </c>
      <c r="D17" s="357">
        <v>6484</v>
      </c>
      <c r="E17" s="358">
        <v>0</v>
      </c>
      <c r="F17" s="361">
        <v>6168</v>
      </c>
      <c r="G17" s="373">
        <v>0</v>
      </c>
      <c r="H17" s="361">
        <v>5642</v>
      </c>
      <c r="I17" s="373">
        <v>0</v>
      </c>
      <c r="J17" s="361">
        <v>5733</v>
      </c>
      <c r="K17" s="373">
        <v>0</v>
      </c>
      <c r="L17" s="361">
        <v>5547</v>
      </c>
      <c r="M17" s="373">
        <v>0</v>
      </c>
      <c r="N17" s="361">
        <v>4722</v>
      </c>
      <c r="O17" s="373">
        <v>0</v>
      </c>
      <c r="P17" s="361">
        <v>4670</v>
      </c>
      <c r="Q17" s="373">
        <v>0</v>
      </c>
      <c r="R17" s="361">
        <v>4830</v>
      </c>
      <c r="S17" s="373">
        <v>0</v>
      </c>
    </row>
    <row r="18" spans="1:19" s="334" customFormat="1" ht="9.75" customHeight="1">
      <c r="A18" s="355"/>
      <c r="B18" s="356"/>
      <c r="C18" s="355" t="s">
        <v>244</v>
      </c>
      <c r="D18" s="357">
        <v>14497</v>
      </c>
      <c r="E18" s="358">
        <v>0</v>
      </c>
      <c r="F18" s="361">
        <v>15102</v>
      </c>
      <c r="G18" s="373">
        <v>0</v>
      </c>
      <c r="H18" s="361">
        <v>14374</v>
      </c>
      <c r="I18" s="373">
        <v>0</v>
      </c>
      <c r="J18" s="361">
        <v>12269</v>
      </c>
      <c r="K18" s="373">
        <v>0</v>
      </c>
      <c r="L18" s="361">
        <v>13268</v>
      </c>
      <c r="M18" s="373">
        <v>0</v>
      </c>
      <c r="N18" s="361">
        <v>10439</v>
      </c>
      <c r="O18" s="373">
        <v>0</v>
      </c>
      <c r="P18" s="361">
        <v>10020</v>
      </c>
      <c r="Q18" s="373">
        <v>0</v>
      </c>
      <c r="R18" s="361">
        <v>6522</v>
      </c>
      <c r="S18" s="373">
        <v>0</v>
      </c>
    </row>
    <row r="19" spans="1:19" s="334" customFormat="1" ht="9.75" customHeight="1">
      <c r="A19" s="355"/>
      <c r="B19" s="356"/>
      <c r="C19" s="355" t="s">
        <v>245</v>
      </c>
      <c r="D19" s="357">
        <v>535</v>
      </c>
      <c r="E19" s="358">
        <v>0</v>
      </c>
      <c r="F19" s="361">
        <v>536</v>
      </c>
      <c r="G19" s="373">
        <v>0</v>
      </c>
      <c r="H19" s="361">
        <v>533</v>
      </c>
      <c r="I19" s="373">
        <v>0</v>
      </c>
      <c r="J19" s="361">
        <v>554</v>
      </c>
      <c r="K19" s="373">
        <v>0</v>
      </c>
      <c r="L19" s="361">
        <v>682</v>
      </c>
      <c r="M19" s="373">
        <v>0</v>
      </c>
      <c r="N19" s="361">
        <v>693</v>
      </c>
      <c r="O19" s="373">
        <v>0</v>
      </c>
      <c r="P19" s="361">
        <v>753</v>
      </c>
      <c r="Q19" s="373">
        <v>0</v>
      </c>
      <c r="R19" s="361">
        <v>803</v>
      </c>
      <c r="S19" s="373">
        <v>0</v>
      </c>
    </row>
    <row r="20" spans="1:19" s="334" customFormat="1" ht="9.75" customHeight="1">
      <c r="A20" s="355"/>
      <c r="B20" s="356"/>
      <c r="C20" s="355" t="s">
        <v>246</v>
      </c>
      <c r="D20" s="357">
        <v>2801</v>
      </c>
      <c r="E20" s="358">
        <v>0</v>
      </c>
      <c r="F20" s="374">
        <v>2497</v>
      </c>
      <c r="G20" s="373">
        <v>0</v>
      </c>
      <c r="H20" s="374">
        <v>2660</v>
      </c>
      <c r="I20" s="373">
        <v>0</v>
      </c>
      <c r="J20" s="374">
        <v>2487</v>
      </c>
      <c r="K20" s="373">
        <v>0</v>
      </c>
      <c r="L20" s="374">
        <v>3677</v>
      </c>
      <c r="M20" s="373">
        <v>0</v>
      </c>
      <c r="N20" s="374">
        <v>2951</v>
      </c>
      <c r="O20" s="373">
        <v>0</v>
      </c>
      <c r="P20" s="374">
        <v>3581</v>
      </c>
      <c r="Q20" s="373">
        <v>0</v>
      </c>
      <c r="R20" s="374">
        <v>3893</v>
      </c>
      <c r="S20" s="373">
        <v>0</v>
      </c>
    </row>
    <row r="21" spans="1:19" s="334" customFormat="1" ht="9.75" customHeight="1">
      <c r="A21" s="375"/>
      <c r="B21" s="375"/>
      <c r="C21" s="375"/>
      <c r="D21" s="365">
        <v>74848</v>
      </c>
      <c r="E21" s="366">
        <v>11494</v>
      </c>
      <c r="F21" s="367">
        <v>71352</v>
      </c>
      <c r="G21" s="376">
        <v>11108</v>
      </c>
      <c r="H21" s="367">
        <v>64648</v>
      </c>
      <c r="I21" s="376">
        <v>11827</v>
      </c>
      <c r="J21" s="367">
        <v>67133</v>
      </c>
      <c r="K21" s="376">
        <v>11061</v>
      </c>
      <c r="L21" s="367">
        <v>65398</v>
      </c>
      <c r="M21" s="376">
        <v>5026</v>
      </c>
      <c r="N21" s="367">
        <v>60615</v>
      </c>
      <c r="O21" s="376">
        <v>4759</v>
      </c>
      <c r="P21" s="367">
        <v>63079</v>
      </c>
      <c r="Q21" s="376">
        <v>4773</v>
      </c>
      <c r="R21" s="367">
        <v>54502</v>
      </c>
      <c r="S21" s="376">
        <v>4740</v>
      </c>
    </row>
    <row r="22" spans="1:19" s="334" customFormat="1" ht="9.75" customHeight="1">
      <c r="A22" s="352"/>
      <c r="B22" s="1802" t="s">
        <v>20</v>
      </c>
      <c r="C22" s="1803"/>
      <c r="D22" s="369"/>
      <c r="E22" s="370"/>
      <c r="F22" s="374"/>
      <c r="G22" s="377"/>
      <c r="H22" s="374"/>
      <c r="I22" s="377"/>
      <c r="J22" s="374"/>
      <c r="K22" s="377"/>
      <c r="L22" s="374"/>
      <c r="M22" s="377"/>
      <c r="N22" s="374"/>
      <c r="O22" s="377"/>
      <c r="P22" s="374"/>
      <c r="Q22" s="377"/>
      <c r="R22" s="374"/>
      <c r="S22" s="377"/>
    </row>
    <row r="23" spans="1:19" s="334" customFormat="1" ht="9.75" customHeight="1">
      <c r="A23" s="355"/>
      <c r="B23" s="356"/>
      <c r="C23" s="355" t="s">
        <v>242</v>
      </c>
      <c r="D23" s="357">
        <v>13186</v>
      </c>
      <c r="E23" s="358">
        <v>1923</v>
      </c>
      <c r="F23" s="361">
        <v>11446</v>
      </c>
      <c r="G23" s="372">
        <v>1821</v>
      </c>
      <c r="H23" s="361">
        <v>10422</v>
      </c>
      <c r="I23" s="372">
        <v>2021</v>
      </c>
      <c r="J23" s="361">
        <v>10276</v>
      </c>
      <c r="K23" s="372">
        <v>1854</v>
      </c>
      <c r="L23" s="361">
        <v>10326</v>
      </c>
      <c r="M23" s="372">
        <v>1776</v>
      </c>
      <c r="N23" s="361">
        <v>10150</v>
      </c>
      <c r="O23" s="372">
        <v>1689</v>
      </c>
      <c r="P23" s="361">
        <v>10715</v>
      </c>
      <c r="Q23" s="372">
        <v>1940</v>
      </c>
      <c r="R23" s="361">
        <v>13894</v>
      </c>
      <c r="S23" s="372">
        <v>1847</v>
      </c>
    </row>
    <row r="24" spans="1:19" s="334" customFormat="1" ht="9.75" customHeight="1">
      <c r="A24" s="355"/>
      <c r="B24" s="356"/>
      <c r="C24" s="355" t="s">
        <v>243</v>
      </c>
      <c r="D24" s="357">
        <v>980</v>
      </c>
      <c r="E24" s="358">
        <v>6</v>
      </c>
      <c r="F24" s="361">
        <v>996</v>
      </c>
      <c r="G24" s="373">
        <v>6</v>
      </c>
      <c r="H24" s="361">
        <v>840</v>
      </c>
      <c r="I24" s="373">
        <v>8</v>
      </c>
      <c r="J24" s="361">
        <v>984</v>
      </c>
      <c r="K24" s="373">
        <v>9</v>
      </c>
      <c r="L24" s="361">
        <v>1040</v>
      </c>
      <c r="M24" s="373">
        <v>0</v>
      </c>
      <c r="N24" s="361">
        <v>1089</v>
      </c>
      <c r="O24" s="373">
        <v>0</v>
      </c>
      <c r="P24" s="361">
        <v>1011</v>
      </c>
      <c r="Q24" s="373">
        <v>0</v>
      </c>
      <c r="R24" s="361">
        <v>1036</v>
      </c>
      <c r="S24" s="373">
        <v>0</v>
      </c>
    </row>
    <row r="25" spans="1:19" s="334" customFormat="1" ht="9.75" customHeight="1">
      <c r="A25" s="355"/>
      <c r="B25" s="356"/>
      <c r="C25" s="355" t="s">
        <v>244</v>
      </c>
      <c r="D25" s="357">
        <v>29446</v>
      </c>
      <c r="E25" s="358">
        <v>0</v>
      </c>
      <c r="F25" s="361">
        <v>26739</v>
      </c>
      <c r="G25" s="373">
        <v>0</v>
      </c>
      <c r="H25" s="361">
        <v>21469</v>
      </c>
      <c r="I25" s="373">
        <v>0</v>
      </c>
      <c r="J25" s="361">
        <v>22459</v>
      </c>
      <c r="K25" s="373">
        <v>0</v>
      </c>
      <c r="L25" s="361">
        <v>22296</v>
      </c>
      <c r="M25" s="373">
        <v>0</v>
      </c>
      <c r="N25" s="361">
        <v>24008</v>
      </c>
      <c r="O25" s="373">
        <v>0</v>
      </c>
      <c r="P25" s="361">
        <v>22720</v>
      </c>
      <c r="Q25" s="373">
        <v>0</v>
      </c>
      <c r="R25" s="361">
        <v>22386</v>
      </c>
      <c r="S25" s="373">
        <v>0</v>
      </c>
    </row>
    <row r="26" spans="1:19" s="334" customFormat="1" ht="9.75" customHeight="1">
      <c r="A26" s="355"/>
      <c r="B26" s="356"/>
      <c r="C26" s="355" t="s">
        <v>245</v>
      </c>
      <c r="D26" s="357">
        <v>66862</v>
      </c>
      <c r="E26" s="358">
        <v>0</v>
      </c>
      <c r="F26" s="361">
        <v>63491</v>
      </c>
      <c r="G26" s="373">
        <v>0</v>
      </c>
      <c r="H26" s="361">
        <v>64176</v>
      </c>
      <c r="I26" s="373">
        <v>0</v>
      </c>
      <c r="J26" s="361">
        <v>62155</v>
      </c>
      <c r="K26" s="373">
        <v>0</v>
      </c>
      <c r="L26" s="361">
        <v>64972</v>
      </c>
      <c r="M26" s="373">
        <v>0</v>
      </c>
      <c r="N26" s="361">
        <v>61464</v>
      </c>
      <c r="O26" s="373">
        <v>0</v>
      </c>
      <c r="P26" s="361">
        <v>62107</v>
      </c>
      <c r="Q26" s="373">
        <v>0</v>
      </c>
      <c r="R26" s="361">
        <v>59315</v>
      </c>
      <c r="S26" s="373">
        <v>0</v>
      </c>
    </row>
    <row r="27" spans="1:19" s="334" customFormat="1" ht="9.75" customHeight="1">
      <c r="A27" s="355"/>
      <c r="B27" s="356"/>
      <c r="C27" s="355" t="s">
        <v>246</v>
      </c>
      <c r="D27" s="357">
        <v>8182</v>
      </c>
      <c r="E27" s="358">
        <v>242</v>
      </c>
      <c r="F27" s="378">
        <v>8165</v>
      </c>
      <c r="G27" s="379">
        <v>222</v>
      </c>
      <c r="H27" s="378">
        <v>7527</v>
      </c>
      <c r="I27" s="379">
        <v>232</v>
      </c>
      <c r="J27" s="378">
        <v>6350</v>
      </c>
      <c r="K27" s="379">
        <v>233</v>
      </c>
      <c r="L27" s="378">
        <v>7603</v>
      </c>
      <c r="M27" s="379">
        <v>219</v>
      </c>
      <c r="N27" s="378">
        <v>6053</v>
      </c>
      <c r="O27" s="379">
        <v>160</v>
      </c>
      <c r="P27" s="378">
        <v>6005</v>
      </c>
      <c r="Q27" s="379">
        <v>167</v>
      </c>
      <c r="R27" s="378">
        <v>5900</v>
      </c>
      <c r="S27" s="379">
        <v>211</v>
      </c>
    </row>
    <row r="28" spans="1:19" s="334" customFormat="1" ht="9.75" customHeight="1">
      <c r="A28" s="380"/>
      <c r="B28" s="342"/>
      <c r="C28" s="381"/>
      <c r="D28" s="382">
        <v>118656</v>
      </c>
      <c r="E28" s="383">
        <v>2171</v>
      </c>
      <c r="F28" s="384">
        <v>110837</v>
      </c>
      <c r="G28" s="385">
        <v>2049</v>
      </c>
      <c r="H28" s="384">
        <v>104434</v>
      </c>
      <c r="I28" s="385">
        <v>2261</v>
      </c>
      <c r="J28" s="384">
        <v>102224</v>
      </c>
      <c r="K28" s="385">
        <v>2096</v>
      </c>
      <c r="L28" s="384">
        <v>106237</v>
      </c>
      <c r="M28" s="385">
        <v>1995</v>
      </c>
      <c r="N28" s="384">
        <v>102764</v>
      </c>
      <c r="O28" s="385">
        <v>1849</v>
      </c>
      <c r="P28" s="384">
        <v>102558</v>
      </c>
      <c r="Q28" s="385">
        <v>2107</v>
      </c>
      <c r="R28" s="384">
        <v>102531</v>
      </c>
      <c r="S28" s="385">
        <v>2058</v>
      </c>
    </row>
    <row r="29" spans="1:19" s="334" customFormat="1" ht="9.75" customHeight="1">
      <c r="A29" s="1815" t="s">
        <v>247</v>
      </c>
      <c r="B29" s="1815"/>
      <c r="C29" s="1816"/>
      <c r="D29" s="386">
        <v>434213</v>
      </c>
      <c r="E29" s="387">
        <v>43613</v>
      </c>
      <c r="F29" s="388">
        <v>415502</v>
      </c>
      <c r="G29" s="389">
        <v>41080</v>
      </c>
      <c r="H29" s="388">
        <v>385845</v>
      </c>
      <c r="I29" s="389">
        <v>42363</v>
      </c>
      <c r="J29" s="388">
        <v>381385</v>
      </c>
      <c r="K29" s="389">
        <v>39944</v>
      </c>
      <c r="L29" s="388">
        <v>383774</v>
      </c>
      <c r="M29" s="389">
        <v>10784</v>
      </c>
      <c r="N29" s="388">
        <v>362300</v>
      </c>
      <c r="O29" s="389">
        <v>10197</v>
      </c>
      <c r="P29" s="388">
        <v>356284</v>
      </c>
      <c r="Q29" s="389">
        <v>10657</v>
      </c>
      <c r="R29" s="388">
        <v>340960</v>
      </c>
      <c r="S29" s="389">
        <v>10460</v>
      </c>
    </row>
    <row r="30" spans="1:19" s="334" customFormat="1" ht="9.75" customHeight="1">
      <c r="A30" s="390"/>
      <c r="B30" s="1806" t="s">
        <v>248</v>
      </c>
      <c r="C30" s="1807"/>
      <c r="D30" s="386">
        <v>122114</v>
      </c>
      <c r="E30" s="387">
        <v>0</v>
      </c>
      <c r="F30" s="388">
        <v>118964</v>
      </c>
      <c r="G30" s="389">
        <v>0</v>
      </c>
      <c r="H30" s="388">
        <v>101315</v>
      </c>
      <c r="I30" s="389">
        <v>0</v>
      </c>
      <c r="J30" s="388">
        <v>98861</v>
      </c>
      <c r="K30" s="389">
        <v>0</v>
      </c>
      <c r="L30" s="388">
        <v>95043</v>
      </c>
      <c r="M30" s="389">
        <v>0</v>
      </c>
      <c r="N30" s="388">
        <v>88596</v>
      </c>
      <c r="O30" s="389">
        <v>0</v>
      </c>
      <c r="P30" s="388">
        <v>76263</v>
      </c>
      <c r="Q30" s="389">
        <v>0</v>
      </c>
      <c r="R30" s="388">
        <v>71017</v>
      </c>
      <c r="S30" s="389">
        <v>0</v>
      </c>
    </row>
    <row r="31" spans="1:19" s="334" customFormat="1" ht="9.75" customHeight="1">
      <c r="A31" s="1804" t="s">
        <v>249</v>
      </c>
      <c r="B31" s="1804"/>
      <c r="C31" s="1805"/>
      <c r="D31" s="391">
        <v>312099</v>
      </c>
      <c r="E31" s="392">
        <v>43613</v>
      </c>
      <c r="F31" s="393">
        <v>296538</v>
      </c>
      <c r="G31" s="389">
        <v>41080</v>
      </c>
      <c r="H31" s="393">
        <v>284530</v>
      </c>
      <c r="I31" s="389">
        <v>42363</v>
      </c>
      <c r="J31" s="393">
        <v>282524</v>
      </c>
      <c r="K31" s="389">
        <v>39944</v>
      </c>
      <c r="L31" s="393">
        <v>288731</v>
      </c>
      <c r="M31" s="389">
        <v>10784</v>
      </c>
      <c r="N31" s="393">
        <v>273704</v>
      </c>
      <c r="O31" s="389">
        <v>10197</v>
      </c>
      <c r="P31" s="393">
        <v>280021</v>
      </c>
      <c r="Q31" s="389">
        <v>10657</v>
      </c>
      <c r="R31" s="393">
        <v>269943</v>
      </c>
      <c r="S31" s="389">
        <v>10460</v>
      </c>
    </row>
    <row r="32" spans="1:19" s="334" customFormat="1" ht="9.75" customHeight="1">
      <c r="A32" s="394"/>
      <c r="B32" s="394"/>
      <c r="C32" s="394"/>
      <c r="D32" s="369"/>
      <c r="E32" s="370"/>
      <c r="F32" s="374"/>
      <c r="G32" s="377"/>
      <c r="H32" s="374"/>
      <c r="I32" s="377"/>
      <c r="J32" s="374"/>
      <c r="K32" s="377"/>
      <c r="L32" s="374"/>
      <c r="M32" s="377"/>
      <c r="N32" s="374"/>
      <c r="O32" s="377"/>
      <c r="P32" s="374"/>
      <c r="Q32" s="377"/>
      <c r="R32" s="374"/>
      <c r="S32" s="377"/>
    </row>
    <row r="33" spans="1:19" s="334" customFormat="1" ht="9.75" customHeight="1">
      <c r="A33" s="1802" t="s">
        <v>250</v>
      </c>
      <c r="B33" s="1802"/>
      <c r="C33" s="1803"/>
      <c r="D33" s="369"/>
      <c r="E33" s="370"/>
      <c r="F33" s="374"/>
      <c r="G33" s="377"/>
      <c r="H33" s="374"/>
      <c r="I33" s="377"/>
      <c r="J33" s="374"/>
      <c r="K33" s="377"/>
      <c r="L33" s="374"/>
      <c r="M33" s="377"/>
      <c r="N33" s="374"/>
      <c r="O33" s="377"/>
      <c r="P33" s="374"/>
      <c r="Q33" s="377"/>
      <c r="R33" s="374"/>
      <c r="S33" s="377"/>
    </row>
    <row r="34" spans="1:19" s="334" customFormat="1" ht="9.75" customHeight="1">
      <c r="A34" s="352"/>
      <c r="B34" s="1802" t="s">
        <v>21</v>
      </c>
      <c r="C34" s="1803"/>
      <c r="D34" s="369"/>
      <c r="E34" s="370"/>
      <c r="F34" s="374"/>
      <c r="G34" s="377"/>
      <c r="H34" s="374"/>
      <c r="I34" s="377"/>
      <c r="J34" s="374"/>
      <c r="K34" s="377"/>
      <c r="L34" s="374"/>
      <c r="M34" s="377"/>
      <c r="N34" s="374"/>
      <c r="O34" s="377"/>
      <c r="P34" s="374"/>
      <c r="Q34" s="377"/>
      <c r="R34" s="374"/>
      <c r="S34" s="377"/>
    </row>
    <row r="35" spans="1:19" s="334" customFormat="1" ht="9.75" customHeight="1">
      <c r="A35" s="356"/>
      <c r="B35" s="356"/>
      <c r="C35" s="355" t="s">
        <v>242</v>
      </c>
      <c r="D35" s="357">
        <v>225115</v>
      </c>
      <c r="E35" s="358">
        <v>3423</v>
      </c>
      <c r="F35" s="361">
        <v>224655</v>
      </c>
      <c r="G35" s="372">
        <v>3200</v>
      </c>
      <c r="H35" s="361">
        <v>223291</v>
      </c>
      <c r="I35" s="372">
        <v>3423</v>
      </c>
      <c r="J35" s="361">
        <v>219304</v>
      </c>
      <c r="K35" s="372">
        <v>3284</v>
      </c>
      <c r="L35" s="361">
        <v>211790</v>
      </c>
      <c r="M35" s="372">
        <v>2696</v>
      </c>
      <c r="N35" s="361">
        <v>206740</v>
      </c>
      <c r="O35" s="372">
        <v>2556</v>
      </c>
      <c r="P35" s="361">
        <v>201580</v>
      </c>
      <c r="Q35" s="372">
        <v>2645</v>
      </c>
      <c r="R35" s="361">
        <v>195464</v>
      </c>
      <c r="S35" s="372">
        <v>2579</v>
      </c>
    </row>
    <row r="36" spans="1:19" s="334" customFormat="1" ht="9.75" customHeight="1">
      <c r="A36" s="356"/>
      <c r="B36" s="356"/>
      <c r="C36" s="355" t="s">
        <v>243</v>
      </c>
      <c r="D36" s="357">
        <v>19978</v>
      </c>
      <c r="E36" s="358">
        <v>3</v>
      </c>
      <c r="F36" s="361">
        <v>18900</v>
      </c>
      <c r="G36" s="373">
        <v>3</v>
      </c>
      <c r="H36" s="361">
        <v>18922</v>
      </c>
      <c r="I36" s="373">
        <v>3</v>
      </c>
      <c r="J36" s="361">
        <v>19967</v>
      </c>
      <c r="K36" s="373">
        <v>4</v>
      </c>
      <c r="L36" s="361">
        <v>19543</v>
      </c>
      <c r="M36" s="373">
        <v>0</v>
      </c>
      <c r="N36" s="361">
        <v>17926</v>
      </c>
      <c r="O36" s="373">
        <v>0</v>
      </c>
      <c r="P36" s="361">
        <v>18375</v>
      </c>
      <c r="Q36" s="373">
        <v>0</v>
      </c>
      <c r="R36" s="361">
        <v>24050</v>
      </c>
      <c r="S36" s="373">
        <v>0</v>
      </c>
    </row>
    <row r="37" spans="1:19" s="334" customFormat="1" ht="9.75" customHeight="1">
      <c r="A37" s="395"/>
      <c r="B37" s="364"/>
      <c r="C37" s="396"/>
      <c r="D37" s="365">
        <v>245093</v>
      </c>
      <c r="E37" s="366">
        <v>3426</v>
      </c>
      <c r="F37" s="367">
        <v>243555</v>
      </c>
      <c r="G37" s="376">
        <v>3203</v>
      </c>
      <c r="H37" s="367">
        <v>242213</v>
      </c>
      <c r="I37" s="376">
        <v>3426</v>
      </c>
      <c r="J37" s="367">
        <v>239271</v>
      </c>
      <c r="K37" s="376">
        <v>3288</v>
      </c>
      <c r="L37" s="367">
        <v>231333</v>
      </c>
      <c r="M37" s="376">
        <v>2696</v>
      </c>
      <c r="N37" s="367">
        <v>224666</v>
      </c>
      <c r="O37" s="376">
        <v>2556</v>
      </c>
      <c r="P37" s="367">
        <v>219955</v>
      </c>
      <c r="Q37" s="376">
        <v>2645</v>
      </c>
      <c r="R37" s="367">
        <v>219514</v>
      </c>
      <c r="S37" s="376">
        <v>2579</v>
      </c>
    </row>
    <row r="38" spans="1:19" s="334" customFormat="1" ht="9.75" customHeight="1">
      <c r="A38" s="352"/>
      <c r="B38" s="1802" t="s">
        <v>251</v>
      </c>
      <c r="C38" s="1803"/>
      <c r="D38" s="369"/>
      <c r="E38" s="370"/>
      <c r="F38" s="374"/>
      <c r="G38" s="377"/>
      <c r="H38" s="374"/>
      <c r="I38" s="377"/>
      <c r="J38" s="374"/>
      <c r="K38" s="377"/>
      <c r="L38" s="374"/>
      <c r="M38" s="377"/>
      <c r="N38" s="374"/>
      <c r="O38" s="377"/>
      <c r="P38" s="374"/>
      <c r="Q38" s="377"/>
      <c r="R38" s="374"/>
      <c r="S38" s="377"/>
    </row>
    <row r="39" spans="1:19" s="334" customFormat="1" ht="9.75" customHeight="1">
      <c r="A39" s="355"/>
      <c r="B39" s="356"/>
      <c r="C39" s="355" t="s">
        <v>242</v>
      </c>
      <c r="D39" s="357">
        <v>22245</v>
      </c>
      <c r="E39" s="358">
        <v>0</v>
      </c>
      <c r="F39" s="361">
        <v>21941</v>
      </c>
      <c r="G39" s="360">
        <v>0</v>
      </c>
      <c r="H39" s="361">
        <v>21982</v>
      </c>
      <c r="I39" s="360">
        <v>0</v>
      </c>
      <c r="J39" s="361">
        <v>21922</v>
      </c>
      <c r="K39" s="360">
        <v>0</v>
      </c>
      <c r="L39" s="361">
        <v>21578</v>
      </c>
      <c r="M39" s="360">
        <v>0</v>
      </c>
      <c r="N39" s="361">
        <v>21504</v>
      </c>
      <c r="O39" s="360">
        <v>0</v>
      </c>
      <c r="P39" s="361">
        <v>21597</v>
      </c>
      <c r="Q39" s="360">
        <v>0</v>
      </c>
      <c r="R39" s="361">
        <v>21139</v>
      </c>
      <c r="S39" s="360">
        <v>0</v>
      </c>
    </row>
    <row r="40" spans="1:19" s="334" customFormat="1" ht="9.75" customHeight="1">
      <c r="A40" s="355"/>
      <c r="B40" s="356"/>
      <c r="C40" s="355" t="s">
        <v>243</v>
      </c>
      <c r="D40" s="357">
        <v>49812</v>
      </c>
      <c r="E40" s="358">
        <v>0</v>
      </c>
      <c r="F40" s="361">
        <v>49860</v>
      </c>
      <c r="G40" s="363">
        <v>0</v>
      </c>
      <c r="H40" s="361">
        <v>49140</v>
      </c>
      <c r="I40" s="363">
        <v>0</v>
      </c>
      <c r="J40" s="361">
        <v>46383</v>
      </c>
      <c r="K40" s="363">
        <v>0</v>
      </c>
      <c r="L40" s="361">
        <v>46623</v>
      </c>
      <c r="M40" s="363">
        <v>0</v>
      </c>
      <c r="N40" s="361">
        <v>48231</v>
      </c>
      <c r="O40" s="363">
        <v>0</v>
      </c>
      <c r="P40" s="361">
        <v>47140</v>
      </c>
      <c r="Q40" s="363">
        <v>0</v>
      </c>
      <c r="R40" s="361">
        <v>46887</v>
      </c>
      <c r="S40" s="363">
        <v>0</v>
      </c>
    </row>
    <row r="41" spans="1:19" s="334" customFormat="1" ht="9.75" customHeight="1">
      <c r="A41" s="355"/>
      <c r="B41" s="356"/>
      <c r="C41" s="355" t="s">
        <v>245</v>
      </c>
      <c r="D41" s="357">
        <v>311</v>
      </c>
      <c r="E41" s="358">
        <v>0</v>
      </c>
      <c r="F41" s="374">
        <v>240</v>
      </c>
      <c r="G41" s="363">
        <v>0</v>
      </c>
      <c r="H41" s="374">
        <v>293</v>
      </c>
      <c r="I41" s="363">
        <v>0</v>
      </c>
      <c r="J41" s="374">
        <v>311</v>
      </c>
      <c r="K41" s="363">
        <v>0</v>
      </c>
      <c r="L41" s="374">
        <v>302</v>
      </c>
      <c r="M41" s="363">
        <v>0</v>
      </c>
      <c r="N41" s="374">
        <v>258</v>
      </c>
      <c r="O41" s="363">
        <v>0</v>
      </c>
      <c r="P41" s="374">
        <v>319</v>
      </c>
      <c r="Q41" s="363">
        <v>0</v>
      </c>
      <c r="R41" s="374">
        <v>308</v>
      </c>
      <c r="S41" s="363">
        <v>0</v>
      </c>
    </row>
    <row r="42" spans="1:19" s="334" customFormat="1" ht="9.75" customHeight="1">
      <c r="A42" s="364"/>
      <c r="B42" s="364"/>
      <c r="C42" s="364"/>
      <c r="D42" s="397">
        <v>72368</v>
      </c>
      <c r="E42" s="398">
        <v>0</v>
      </c>
      <c r="F42" s="399">
        <v>72041</v>
      </c>
      <c r="G42" s="400">
        <v>0</v>
      </c>
      <c r="H42" s="399">
        <v>71415</v>
      </c>
      <c r="I42" s="400">
        <v>0</v>
      </c>
      <c r="J42" s="399">
        <v>68616</v>
      </c>
      <c r="K42" s="400">
        <v>0</v>
      </c>
      <c r="L42" s="399">
        <v>68503</v>
      </c>
      <c r="M42" s="400">
        <v>0</v>
      </c>
      <c r="N42" s="399">
        <v>69993</v>
      </c>
      <c r="O42" s="400">
        <v>0</v>
      </c>
      <c r="P42" s="399">
        <v>69056</v>
      </c>
      <c r="Q42" s="400">
        <v>0</v>
      </c>
      <c r="R42" s="399">
        <v>68334</v>
      </c>
      <c r="S42" s="400">
        <v>0</v>
      </c>
    </row>
    <row r="43" spans="1:19" s="334" customFormat="1" ht="9.75" customHeight="1">
      <c r="A43" s="352"/>
      <c r="B43" s="1802" t="s">
        <v>28</v>
      </c>
      <c r="C43" s="1803"/>
      <c r="D43" s="369"/>
      <c r="E43" s="370"/>
      <c r="F43" s="374"/>
      <c r="G43" s="377"/>
      <c r="H43" s="374"/>
      <c r="I43" s="377"/>
      <c r="J43" s="374"/>
      <c r="K43" s="377"/>
      <c r="L43" s="374"/>
      <c r="M43" s="377"/>
      <c r="N43" s="374"/>
      <c r="O43" s="377"/>
      <c r="P43" s="374"/>
      <c r="Q43" s="377"/>
      <c r="R43" s="374"/>
      <c r="S43" s="377"/>
    </row>
    <row r="44" spans="1:19" s="334" customFormat="1" ht="9.75" customHeight="1">
      <c r="A44" s="355"/>
      <c r="B44" s="356"/>
      <c r="C44" s="355" t="s">
        <v>242</v>
      </c>
      <c r="D44" s="357">
        <v>11558</v>
      </c>
      <c r="E44" s="358">
        <v>1138</v>
      </c>
      <c r="F44" s="361">
        <v>11047</v>
      </c>
      <c r="G44" s="372">
        <v>1081</v>
      </c>
      <c r="H44" s="361">
        <v>10755</v>
      </c>
      <c r="I44" s="372">
        <v>1158</v>
      </c>
      <c r="J44" s="361">
        <v>10466</v>
      </c>
      <c r="K44" s="372">
        <v>1080</v>
      </c>
      <c r="L44" s="361">
        <v>10117</v>
      </c>
      <c r="M44" s="372">
        <v>851</v>
      </c>
      <c r="N44" s="361">
        <v>9762</v>
      </c>
      <c r="O44" s="372">
        <v>797</v>
      </c>
      <c r="P44" s="361">
        <v>9671</v>
      </c>
      <c r="Q44" s="372">
        <v>794</v>
      </c>
      <c r="R44" s="361">
        <v>9616</v>
      </c>
      <c r="S44" s="372">
        <v>766</v>
      </c>
    </row>
    <row r="45" spans="1:19" s="334" customFormat="1" ht="9.75" customHeight="1">
      <c r="A45" s="355"/>
      <c r="B45" s="356"/>
      <c r="C45" s="355" t="s">
        <v>243</v>
      </c>
      <c r="D45" s="357">
        <v>2448</v>
      </c>
      <c r="E45" s="358">
        <v>28</v>
      </c>
      <c r="F45" s="361">
        <v>2430</v>
      </c>
      <c r="G45" s="372">
        <v>27</v>
      </c>
      <c r="H45" s="361">
        <v>2396</v>
      </c>
      <c r="I45" s="372">
        <v>28</v>
      </c>
      <c r="J45" s="361">
        <v>2142</v>
      </c>
      <c r="K45" s="372">
        <v>30</v>
      </c>
      <c r="L45" s="361">
        <v>2088</v>
      </c>
      <c r="M45" s="372">
        <v>27</v>
      </c>
      <c r="N45" s="361">
        <v>2073</v>
      </c>
      <c r="O45" s="372">
        <v>25</v>
      </c>
      <c r="P45" s="361">
        <v>2026</v>
      </c>
      <c r="Q45" s="372">
        <v>26</v>
      </c>
      <c r="R45" s="361">
        <v>1999</v>
      </c>
      <c r="S45" s="372">
        <v>26</v>
      </c>
    </row>
    <row r="46" spans="1:19" s="334" customFormat="1" ht="9.75" customHeight="1">
      <c r="A46" s="355"/>
      <c r="B46" s="356"/>
      <c r="C46" s="355" t="s">
        <v>245</v>
      </c>
      <c r="D46" s="357">
        <v>31</v>
      </c>
      <c r="E46" s="358">
        <v>0</v>
      </c>
      <c r="F46" s="374">
        <v>36</v>
      </c>
      <c r="G46" s="373">
        <v>0</v>
      </c>
      <c r="H46" s="374">
        <v>37</v>
      </c>
      <c r="I46" s="373">
        <v>0</v>
      </c>
      <c r="J46" s="374">
        <v>33</v>
      </c>
      <c r="K46" s="373">
        <v>0</v>
      </c>
      <c r="L46" s="374">
        <v>34</v>
      </c>
      <c r="M46" s="373">
        <v>0</v>
      </c>
      <c r="N46" s="374">
        <v>36</v>
      </c>
      <c r="O46" s="373">
        <v>0</v>
      </c>
      <c r="P46" s="374">
        <v>32</v>
      </c>
      <c r="Q46" s="373">
        <v>0</v>
      </c>
      <c r="R46" s="374">
        <v>32</v>
      </c>
      <c r="S46" s="373">
        <v>0</v>
      </c>
    </row>
    <row r="47" spans="1:19" s="334" customFormat="1" ht="9.75" customHeight="1">
      <c r="A47" s="395"/>
      <c r="B47" s="364"/>
      <c r="C47" s="396"/>
      <c r="D47" s="365">
        <v>14037</v>
      </c>
      <c r="E47" s="366">
        <v>1166</v>
      </c>
      <c r="F47" s="367">
        <v>13513</v>
      </c>
      <c r="G47" s="376">
        <v>1108</v>
      </c>
      <c r="H47" s="367">
        <v>13188</v>
      </c>
      <c r="I47" s="376">
        <v>1186</v>
      </c>
      <c r="J47" s="367">
        <v>12641</v>
      </c>
      <c r="K47" s="376">
        <v>1110</v>
      </c>
      <c r="L47" s="367">
        <v>12239</v>
      </c>
      <c r="M47" s="376">
        <v>878</v>
      </c>
      <c r="N47" s="367">
        <v>11871</v>
      </c>
      <c r="O47" s="376">
        <v>822</v>
      </c>
      <c r="P47" s="367">
        <v>11729</v>
      </c>
      <c r="Q47" s="376">
        <v>820</v>
      </c>
      <c r="R47" s="367">
        <v>11647</v>
      </c>
      <c r="S47" s="376">
        <v>792</v>
      </c>
    </row>
    <row r="48" spans="1:19" s="334" customFormat="1" ht="9.75" customHeight="1">
      <c r="A48" s="1815" t="s">
        <v>252</v>
      </c>
      <c r="B48" s="1815"/>
      <c r="C48" s="1816"/>
      <c r="D48" s="386">
        <v>331498</v>
      </c>
      <c r="E48" s="387">
        <v>4592</v>
      </c>
      <c r="F48" s="388">
        <v>329109</v>
      </c>
      <c r="G48" s="389">
        <v>4311</v>
      </c>
      <c r="H48" s="388">
        <v>326816</v>
      </c>
      <c r="I48" s="389">
        <v>4612</v>
      </c>
      <c r="J48" s="388">
        <v>320528</v>
      </c>
      <c r="K48" s="389">
        <v>4398</v>
      </c>
      <c r="L48" s="388">
        <v>312075</v>
      </c>
      <c r="M48" s="389">
        <v>3574</v>
      </c>
      <c r="N48" s="388">
        <v>306530</v>
      </c>
      <c r="O48" s="389">
        <v>3378</v>
      </c>
      <c r="P48" s="388">
        <v>300740</v>
      </c>
      <c r="Q48" s="389">
        <v>3465</v>
      </c>
      <c r="R48" s="388">
        <v>299495</v>
      </c>
      <c r="S48" s="389">
        <v>3371</v>
      </c>
    </row>
    <row r="49" spans="1:19" s="334" customFormat="1" ht="9.75" customHeight="1">
      <c r="A49" s="1804" t="s">
        <v>253</v>
      </c>
      <c r="B49" s="1804"/>
      <c r="C49" s="1805"/>
      <c r="D49" s="386">
        <v>14436</v>
      </c>
      <c r="E49" s="387">
        <v>0</v>
      </c>
      <c r="F49" s="388">
        <v>13884</v>
      </c>
      <c r="G49" s="389">
        <v>0</v>
      </c>
      <c r="H49" s="388">
        <v>14174</v>
      </c>
      <c r="I49" s="389">
        <v>0</v>
      </c>
      <c r="J49" s="388">
        <v>13350</v>
      </c>
      <c r="K49" s="389">
        <v>0</v>
      </c>
      <c r="L49" s="388">
        <v>12546</v>
      </c>
      <c r="M49" s="389">
        <v>0</v>
      </c>
      <c r="N49" s="388">
        <v>13001</v>
      </c>
      <c r="O49" s="389">
        <v>0</v>
      </c>
      <c r="P49" s="388">
        <v>18863</v>
      </c>
      <c r="Q49" s="389">
        <v>0</v>
      </c>
      <c r="R49" s="388">
        <v>18748</v>
      </c>
      <c r="S49" s="389">
        <v>0</v>
      </c>
    </row>
    <row r="50" spans="1:19" s="334" customFormat="1" ht="9.75" customHeight="1">
      <c r="A50" s="1804" t="s">
        <v>254</v>
      </c>
      <c r="B50" s="1804"/>
      <c r="C50" s="1805"/>
      <c r="D50" s="386">
        <v>780147</v>
      </c>
      <c r="E50" s="387">
        <v>48205</v>
      </c>
      <c r="F50" s="388">
        <v>758495</v>
      </c>
      <c r="G50" s="389">
        <v>45391</v>
      </c>
      <c r="H50" s="388">
        <v>726835</v>
      </c>
      <c r="I50" s="389">
        <v>46975</v>
      </c>
      <c r="J50" s="388">
        <v>715263</v>
      </c>
      <c r="K50" s="389">
        <v>44342</v>
      </c>
      <c r="L50" s="388">
        <v>708395</v>
      </c>
      <c r="M50" s="389">
        <v>14358</v>
      </c>
      <c r="N50" s="388">
        <v>681831</v>
      </c>
      <c r="O50" s="389">
        <v>13575</v>
      </c>
      <c r="P50" s="388">
        <v>675887</v>
      </c>
      <c r="Q50" s="389">
        <v>14122</v>
      </c>
      <c r="R50" s="388">
        <v>659203</v>
      </c>
      <c r="S50" s="389">
        <v>13831</v>
      </c>
    </row>
    <row r="51" spans="1:19" s="334" customFormat="1" ht="9.75" customHeight="1">
      <c r="A51" s="390"/>
      <c r="B51" s="1806" t="s">
        <v>248</v>
      </c>
      <c r="C51" s="1807"/>
      <c r="D51" s="386">
        <v>122114</v>
      </c>
      <c r="E51" s="387">
        <v>0</v>
      </c>
      <c r="F51" s="388">
        <v>118964</v>
      </c>
      <c r="G51" s="389">
        <v>0</v>
      </c>
      <c r="H51" s="388">
        <v>101315</v>
      </c>
      <c r="I51" s="389">
        <v>0</v>
      </c>
      <c r="J51" s="388">
        <v>98861</v>
      </c>
      <c r="K51" s="389">
        <v>0</v>
      </c>
      <c r="L51" s="388">
        <v>95043</v>
      </c>
      <c r="M51" s="389">
        <v>0</v>
      </c>
      <c r="N51" s="388">
        <v>88596</v>
      </c>
      <c r="O51" s="389">
        <v>0</v>
      </c>
      <c r="P51" s="388">
        <v>76263</v>
      </c>
      <c r="Q51" s="389">
        <v>0</v>
      </c>
      <c r="R51" s="388">
        <v>71017</v>
      </c>
      <c r="S51" s="389">
        <v>0</v>
      </c>
    </row>
    <row r="52" spans="1:19" s="334" customFormat="1" ht="9.75" customHeight="1">
      <c r="A52" s="1804" t="s">
        <v>255</v>
      </c>
      <c r="B52" s="1804"/>
      <c r="C52" s="1805"/>
      <c r="D52" s="391">
        <v>658033</v>
      </c>
      <c r="E52" s="387">
        <v>48205</v>
      </c>
      <c r="F52" s="393">
        <v>639531</v>
      </c>
      <c r="G52" s="389">
        <v>45391</v>
      </c>
      <c r="H52" s="393">
        <v>625520</v>
      </c>
      <c r="I52" s="389">
        <v>46975</v>
      </c>
      <c r="J52" s="393">
        <v>616402</v>
      </c>
      <c r="K52" s="389">
        <v>44342</v>
      </c>
      <c r="L52" s="393">
        <v>613352</v>
      </c>
      <c r="M52" s="389">
        <v>14358</v>
      </c>
      <c r="N52" s="393">
        <v>593235</v>
      </c>
      <c r="O52" s="389">
        <v>13575</v>
      </c>
      <c r="P52" s="393">
        <v>599624</v>
      </c>
      <c r="Q52" s="389">
        <v>14122</v>
      </c>
      <c r="R52" s="393">
        <v>588186</v>
      </c>
      <c r="S52" s="389">
        <v>13831</v>
      </c>
    </row>
    <row r="53" spans="1:19" s="334" customFormat="1" ht="6.95" customHeight="1">
      <c r="A53" s="401"/>
      <c r="B53" s="401"/>
      <c r="C53" s="401"/>
      <c r="D53" s="402"/>
      <c r="E53" s="402"/>
      <c r="F53" s="342"/>
      <c r="G53" s="342"/>
      <c r="H53" s="342"/>
      <c r="I53" s="342"/>
      <c r="J53" s="342"/>
      <c r="K53" s="342"/>
      <c r="L53" s="342"/>
      <c r="M53" s="401"/>
      <c r="N53" s="401"/>
      <c r="O53" s="401"/>
      <c r="P53" s="401"/>
      <c r="Q53" s="401"/>
      <c r="R53" s="401"/>
      <c r="S53" s="403"/>
    </row>
    <row r="54" spans="1:19" s="334" customFormat="1" ht="7.5" customHeight="1">
      <c r="A54" s="404">
        <v>1</v>
      </c>
      <c r="B54" s="1801" t="s">
        <v>256</v>
      </c>
      <c r="C54" s="1801"/>
      <c r="D54" s="1801"/>
      <c r="E54" s="1801"/>
      <c r="F54" s="1801"/>
      <c r="G54" s="1801"/>
      <c r="H54" s="1801"/>
      <c r="I54" s="1801"/>
      <c r="J54" s="1801"/>
      <c r="K54" s="1801"/>
      <c r="L54" s="1801"/>
      <c r="M54" s="1801"/>
      <c r="N54" s="1801"/>
      <c r="O54" s="1801"/>
      <c r="P54" s="1801"/>
      <c r="Q54" s="1801"/>
      <c r="R54" s="1801"/>
      <c r="S54" s="1801"/>
    </row>
  </sheetData>
  <sheetProtection selectLockedCells="1"/>
  <mergeCells count="27">
    <mergeCell ref="A7:C7"/>
    <mergeCell ref="A29:C29"/>
    <mergeCell ref="A49:C49"/>
    <mergeCell ref="B43:C43"/>
    <mergeCell ref="A31:C31"/>
    <mergeCell ref="A33:C33"/>
    <mergeCell ref="A48:C48"/>
    <mergeCell ref="A1:S1"/>
    <mergeCell ref="F3:G3"/>
    <mergeCell ref="D3:E3"/>
    <mergeCell ref="H3:I3"/>
    <mergeCell ref="J3:K3"/>
    <mergeCell ref="L3:M3"/>
    <mergeCell ref="N3:O3"/>
    <mergeCell ref="P3:Q3"/>
    <mergeCell ref="R3:S3"/>
    <mergeCell ref="A3:C3"/>
    <mergeCell ref="B54:S54"/>
    <mergeCell ref="B22:C22"/>
    <mergeCell ref="B15:C15"/>
    <mergeCell ref="B8:C8"/>
    <mergeCell ref="B34:C34"/>
    <mergeCell ref="A50:C50"/>
    <mergeCell ref="A52:C52"/>
    <mergeCell ref="B51:C51"/>
    <mergeCell ref="B30:C30"/>
    <mergeCell ref="B38:C38"/>
  </mergeCells>
  <pageMargins left="0.25" right="0.25" top="0.5" bottom="0.25" header="0.5" footer="0.5"/>
  <pageSetup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zoomScaleNormal="100" workbookViewId="0">
      <selection activeCell="F22" sqref="F22:G22"/>
    </sheetView>
  </sheetViews>
  <sheetFormatPr defaultColWidth="8.42578125" defaultRowHeight="12.75"/>
  <cols>
    <col min="1" max="2" width="2.140625" style="405" customWidth="1"/>
    <col min="3" max="3" width="51.28515625" style="405" customWidth="1"/>
    <col min="4" max="4" width="8.5703125" style="405" customWidth="1"/>
    <col min="5" max="11" width="8.5703125" style="694" customWidth="1"/>
    <col min="12" max="12" width="8.5703125" style="695" customWidth="1"/>
    <col min="13" max="13" width="1.28515625" style="695" customWidth="1"/>
    <col min="14" max="15" width="8.42578125" style="695" customWidth="1"/>
    <col min="16" max="16" width="8.42578125" style="696" customWidth="1"/>
    <col min="17" max="18" width="8.42578125" style="697" customWidth="1"/>
    <col min="19" max="20" width="8.42578125" style="405" customWidth="1"/>
    <col min="21" max="21" width="8.42578125" style="698" customWidth="1"/>
    <col min="22" max="22" width="8.42578125" style="405" customWidth="1"/>
    <col min="23" max="16384" width="8.42578125" style="405"/>
  </cols>
  <sheetData>
    <row r="1" spans="1:13" ht="18" customHeight="1">
      <c r="A1" s="1808" t="s">
        <v>486</v>
      </c>
      <c r="B1" s="1808"/>
      <c r="C1" s="1808"/>
      <c r="D1" s="1808"/>
      <c r="E1" s="1808"/>
      <c r="F1" s="1808"/>
      <c r="G1" s="1808"/>
      <c r="H1" s="1808"/>
      <c r="I1" s="1808"/>
      <c r="J1" s="1808"/>
      <c r="K1" s="1808"/>
      <c r="L1" s="1808"/>
      <c r="M1" s="1808"/>
    </row>
    <row r="2" spans="1:13" ht="10.5" customHeight="1">
      <c r="A2" s="331"/>
      <c r="B2" s="331"/>
      <c r="C2" s="331"/>
      <c r="D2" s="659"/>
      <c r="E2" s="659"/>
      <c r="F2" s="659"/>
      <c r="G2" s="659"/>
      <c r="H2" s="659"/>
      <c r="I2" s="659"/>
      <c r="J2" s="659"/>
      <c r="K2" s="659"/>
      <c r="L2" s="660"/>
      <c r="M2" s="660"/>
    </row>
    <row r="3" spans="1:13" ht="10.5" customHeight="1">
      <c r="A3" s="1820" t="s">
        <v>1</v>
      </c>
      <c r="B3" s="1820"/>
      <c r="C3" s="1821"/>
      <c r="D3" s="662" t="s">
        <v>2</v>
      </c>
      <c r="E3" s="663" t="s">
        <v>3</v>
      </c>
      <c r="F3" s="663" t="s">
        <v>4</v>
      </c>
      <c r="G3" s="663" t="s">
        <v>5</v>
      </c>
      <c r="H3" s="663" t="s">
        <v>6</v>
      </c>
      <c r="I3" s="663" t="s">
        <v>7</v>
      </c>
      <c r="J3" s="663" t="s">
        <v>8</v>
      </c>
      <c r="K3" s="663" t="s">
        <v>9</v>
      </c>
      <c r="L3" s="663" t="s">
        <v>10</v>
      </c>
      <c r="M3" s="664"/>
    </row>
    <row r="4" spans="1:13" ht="10.5" customHeight="1">
      <c r="A4" s="665"/>
      <c r="B4" s="665"/>
      <c r="C4" s="665"/>
      <c r="D4" s="666"/>
      <c r="E4" s="666"/>
      <c r="F4" s="666"/>
      <c r="G4" s="666"/>
      <c r="H4" s="666"/>
      <c r="I4" s="666"/>
      <c r="J4" s="666"/>
      <c r="K4" s="666"/>
      <c r="L4" s="666"/>
      <c r="M4" s="667"/>
    </row>
    <row r="5" spans="1:13" ht="10.5" customHeight="1">
      <c r="A5" s="1817" t="s">
        <v>487</v>
      </c>
      <c r="B5" s="1817"/>
      <c r="C5" s="1818"/>
      <c r="D5" s="668"/>
      <c r="E5" s="669"/>
      <c r="F5" s="669"/>
      <c r="G5" s="669"/>
      <c r="H5" s="669"/>
      <c r="I5" s="669"/>
      <c r="J5" s="669"/>
      <c r="K5" s="669"/>
      <c r="L5" s="669"/>
      <c r="M5" s="670"/>
    </row>
    <row r="6" spans="1:13" ht="10.5" customHeight="1">
      <c r="A6" s="671"/>
      <c r="B6" s="1817" t="s">
        <v>488</v>
      </c>
      <c r="C6" s="1818"/>
      <c r="D6" s="668"/>
      <c r="E6" s="669"/>
      <c r="F6" s="669"/>
      <c r="G6" s="669"/>
      <c r="H6" s="669"/>
      <c r="I6" s="669"/>
      <c r="J6" s="669"/>
      <c r="K6" s="669"/>
      <c r="L6" s="669"/>
      <c r="M6" s="672"/>
    </row>
    <row r="7" spans="1:13" ht="10.5" customHeight="1">
      <c r="A7" s="673"/>
      <c r="B7" s="673"/>
      <c r="C7" s="674" t="s">
        <v>242</v>
      </c>
      <c r="D7" s="675">
        <v>91465</v>
      </c>
      <c r="E7" s="676">
        <v>85135</v>
      </c>
      <c r="F7" s="676">
        <v>80338</v>
      </c>
      <c r="G7" s="676">
        <v>79063</v>
      </c>
      <c r="H7" s="676">
        <v>75259</v>
      </c>
      <c r="I7" s="676">
        <v>72212</v>
      </c>
      <c r="J7" s="676">
        <v>75116</v>
      </c>
      <c r="K7" s="676">
        <v>74422</v>
      </c>
      <c r="L7" s="676">
        <v>70482</v>
      </c>
      <c r="M7" s="672"/>
    </row>
    <row r="8" spans="1:13" ht="10.5" customHeight="1">
      <c r="A8" s="673"/>
      <c r="B8" s="673"/>
      <c r="C8" s="674" t="s">
        <v>243</v>
      </c>
      <c r="D8" s="675">
        <v>37189</v>
      </c>
      <c r="E8" s="677">
        <v>36469</v>
      </c>
      <c r="F8" s="677">
        <v>34823</v>
      </c>
      <c r="G8" s="677">
        <v>34791</v>
      </c>
      <c r="H8" s="677">
        <v>36021</v>
      </c>
      <c r="I8" s="677">
        <v>33465</v>
      </c>
      <c r="J8" s="677">
        <v>32082</v>
      </c>
      <c r="K8" s="677">
        <v>32578</v>
      </c>
      <c r="L8" s="677">
        <v>31863</v>
      </c>
      <c r="M8" s="672"/>
    </row>
    <row r="9" spans="1:13" ht="10.5" customHeight="1">
      <c r="A9" s="673"/>
      <c r="B9" s="673"/>
      <c r="C9" s="674" t="s">
        <v>244</v>
      </c>
      <c r="D9" s="675">
        <v>7846</v>
      </c>
      <c r="E9" s="677">
        <v>8278</v>
      </c>
      <c r="F9" s="677">
        <v>6962</v>
      </c>
      <c r="G9" s="677">
        <v>6730</v>
      </c>
      <c r="H9" s="677">
        <v>8244</v>
      </c>
      <c r="I9" s="677">
        <v>7748</v>
      </c>
      <c r="J9" s="677">
        <v>7497</v>
      </c>
      <c r="K9" s="677">
        <v>4336</v>
      </c>
      <c r="L9" s="677">
        <v>4430</v>
      </c>
      <c r="M9" s="672"/>
    </row>
    <row r="10" spans="1:13" ht="10.5" customHeight="1">
      <c r="A10" s="673"/>
      <c r="B10" s="673"/>
      <c r="C10" s="674" t="s">
        <v>245</v>
      </c>
      <c r="D10" s="675">
        <v>58302</v>
      </c>
      <c r="E10" s="677">
        <v>54903</v>
      </c>
      <c r="F10" s="677">
        <v>52371</v>
      </c>
      <c r="G10" s="677">
        <v>51675</v>
      </c>
      <c r="H10" s="677">
        <v>55082</v>
      </c>
      <c r="I10" s="677">
        <v>54291</v>
      </c>
      <c r="J10" s="677">
        <v>54925</v>
      </c>
      <c r="K10" s="677">
        <v>49518</v>
      </c>
      <c r="L10" s="677">
        <v>46711</v>
      </c>
      <c r="M10" s="672"/>
    </row>
    <row r="11" spans="1:13" ht="10.5" customHeight="1">
      <c r="A11" s="673"/>
      <c r="B11" s="673"/>
      <c r="C11" s="674" t="s">
        <v>246</v>
      </c>
      <c r="D11" s="675">
        <v>9300</v>
      </c>
      <c r="E11" s="678">
        <v>8118</v>
      </c>
      <c r="F11" s="678">
        <v>9133</v>
      </c>
      <c r="G11" s="678">
        <v>7625</v>
      </c>
      <c r="H11" s="678">
        <v>11394</v>
      </c>
      <c r="I11" s="678">
        <v>7973</v>
      </c>
      <c r="J11" s="678">
        <v>8887</v>
      </c>
      <c r="K11" s="678">
        <v>8722</v>
      </c>
      <c r="L11" s="678">
        <v>8424</v>
      </c>
      <c r="M11" s="672"/>
    </row>
    <row r="12" spans="1:13" ht="10.5" customHeight="1">
      <c r="A12" s="679"/>
      <c r="B12" s="679"/>
      <c r="C12" s="679"/>
      <c r="D12" s="680">
        <v>204102</v>
      </c>
      <c r="E12" s="681">
        <v>192903</v>
      </c>
      <c r="F12" s="681">
        <v>183627</v>
      </c>
      <c r="G12" s="681">
        <v>179884</v>
      </c>
      <c r="H12" s="681">
        <v>186000</v>
      </c>
      <c r="I12" s="681">
        <v>175689</v>
      </c>
      <c r="J12" s="681">
        <v>178507</v>
      </c>
      <c r="K12" s="681">
        <v>169576</v>
      </c>
      <c r="L12" s="681">
        <v>161910</v>
      </c>
      <c r="M12" s="682"/>
    </row>
    <row r="13" spans="1:13" ht="10.5" customHeight="1">
      <c r="A13" s="671"/>
      <c r="B13" s="1817" t="s">
        <v>489</v>
      </c>
      <c r="C13" s="1818"/>
      <c r="D13" s="683"/>
      <c r="E13" s="678"/>
      <c r="F13" s="678"/>
      <c r="G13" s="678"/>
      <c r="H13" s="678"/>
      <c r="I13" s="678"/>
      <c r="J13" s="678"/>
      <c r="K13" s="678"/>
      <c r="L13" s="678"/>
      <c r="M13" s="672"/>
    </row>
    <row r="14" spans="1:13" ht="10.5" customHeight="1">
      <c r="A14" s="673"/>
      <c r="B14" s="673"/>
      <c r="C14" s="674" t="s">
        <v>242</v>
      </c>
      <c r="D14" s="675">
        <v>41347</v>
      </c>
      <c r="E14" s="677">
        <v>38552</v>
      </c>
      <c r="F14" s="677">
        <v>36261</v>
      </c>
      <c r="G14" s="677">
        <v>41524</v>
      </c>
      <c r="H14" s="677">
        <v>40900</v>
      </c>
      <c r="I14" s="677">
        <v>39201</v>
      </c>
      <c r="J14" s="677">
        <v>38792</v>
      </c>
      <c r="K14" s="677">
        <v>37999</v>
      </c>
      <c r="L14" s="677">
        <v>35069</v>
      </c>
      <c r="M14" s="672"/>
    </row>
    <row r="15" spans="1:13" ht="10.5" customHeight="1">
      <c r="A15" s="673"/>
      <c r="B15" s="673"/>
      <c r="C15" s="674" t="s">
        <v>243</v>
      </c>
      <c r="D15" s="675">
        <v>7639</v>
      </c>
      <c r="E15" s="677">
        <v>7562</v>
      </c>
      <c r="F15" s="677">
        <v>7417</v>
      </c>
      <c r="G15" s="677">
        <v>7596</v>
      </c>
      <c r="H15" s="677">
        <v>7403</v>
      </c>
      <c r="I15" s="677">
        <v>7360</v>
      </c>
      <c r="J15" s="677">
        <v>7923</v>
      </c>
      <c r="K15" s="677">
        <v>7937</v>
      </c>
      <c r="L15" s="677">
        <v>7556</v>
      </c>
      <c r="M15" s="672"/>
    </row>
    <row r="16" spans="1:13" ht="10.5" customHeight="1">
      <c r="A16" s="673"/>
      <c r="B16" s="673"/>
      <c r="C16" s="674" t="s">
        <v>244</v>
      </c>
      <c r="D16" s="675">
        <v>3160</v>
      </c>
      <c r="E16" s="677">
        <v>3138</v>
      </c>
      <c r="F16" s="677">
        <v>2790</v>
      </c>
      <c r="G16" s="677">
        <v>2430</v>
      </c>
      <c r="H16" s="677">
        <v>2299</v>
      </c>
      <c r="I16" s="677">
        <v>2253</v>
      </c>
      <c r="J16" s="677">
        <v>1675</v>
      </c>
      <c r="K16" s="677">
        <v>4181</v>
      </c>
      <c r="L16" s="677">
        <v>3342</v>
      </c>
      <c r="M16" s="672"/>
    </row>
    <row r="17" spans="1:13" ht="10.5" customHeight="1">
      <c r="A17" s="673"/>
      <c r="B17" s="673"/>
      <c r="C17" s="674" t="s">
        <v>245</v>
      </c>
      <c r="D17" s="675">
        <v>16749</v>
      </c>
      <c r="E17" s="677">
        <v>16962</v>
      </c>
      <c r="F17" s="677">
        <v>19358</v>
      </c>
      <c r="G17" s="677">
        <v>19971</v>
      </c>
      <c r="H17" s="677">
        <v>18819</v>
      </c>
      <c r="I17" s="677">
        <v>19294</v>
      </c>
      <c r="J17" s="677">
        <v>21077</v>
      </c>
      <c r="K17" s="677">
        <v>20510</v>
      </c>
      <c r="L17" s="677">
        <v>19007</v>
      </c>
      <c r="M17" s="672"/>
    </row>
    <row r="18" spans="1:13" ht="10.5" customHeight="1">
      <c r="A18" s="673"/>
      <c r="B18" s="673"/>
      <c r="C18" s="674" t="s">
        <v>246</v>
      </c>
      <c r="D18" s="675">
        <v>6325</v>
      </c>
      <c r="E18" s="678">
        <v>5926</v>
      </c>
      <c r="F18" s="678">
        <v>4754</v>
      </c>
      <c r="G18" s="678">
        <v>4078</v>
      </c>
      <c r="H18" s="678">
        <v>4364</v>
      </c>
      <c r="I18" s="678">
        <v>4055</v>
      </c>
      <c r="J18" s="678">
        <v>3885</v>
      </c>
      <c r="K18" s="678">
        <v>3077</v>
      </c>
      <c r="L18" s="678">
        <v>2649</v>
      </c>
      <c r="M18" s="672"/>
    </row>
    <row r="19" spans="1:13" ht="10.5" customHeight="1">
      <c r="A19" s="684"/>
      <c r="B19" s="684"/>
      <c r="C19" s="685"/>
      <c r="D19" s="680">
        <v>75220</v>
      </c>
      <c r="E19" s="681">
        <v>72140</v>
      </c>
      <c r="F19" s="681">
        <v>70580</v>
      </c>
      <c r="G19" s="681">
        <v>75599</v>
      </c>
      <c r="H19" s="681">
        <v>73785</v>
      </c>
      <c r="I19" s="681">
        <v>72163</v>
      </c>
      <c r="J19" s="681">
        <v>73352</v>
      </c>
      <c r="K19" s="681">
        <v>73704</v>
      </c>
      <c r="L19" s="681">
        <v>67623</v>
      </c>
      <c r="M19" s="682"/>
    </row>
    <row r="20" spans="1:13" ht="10.5" customHeight="1">
      <c r="A20" s="671"/>
      <c r="B20" s="1817" t="s">
        <v>490</v>
      </c>
      <c r="C20" s="1818"/>
      <c r="D20" s="683"/>
      <c r="E20" s="678"/>
      <c r="F20" s="678"/>
      <c r="G20" s="678"/>
      <c r="H20" s="678"/>
      <c r="I20" s="678"/>
      <c r="J20" s="678"/>
      <c r="K20" s="678"/>
      <c r="L20" s="678"/>
      <c r="M20" s="672"/>
    </row>
    <row r="21" spans="1:13" ht="10.5" customHeight="1">
      <c r="A21" s="673"/>
      <c r="B21" s="673"/>
      <c r="C21" s="674" t="s">
        <v>242</v>
      </c>
      <c r="D21" s="675">
        <v>5325</v>
      </c>
      <c r="E21" s="677">
        <v>4570</v>
      </c>
      <c r="F21" s="677">
        <v>4683</v>
      </c>
      <c r="G21" s="677">
        <v>3805</v>
      </c>
      <c r="H21" s="677">
        <v>3623</v>
      </c>
      <c r="I21" s="677">
        <v>4189</v>
      </c>
      <c r="J21" s="677">
        <v>5244</v>
      </c>
      <c r="K21" s="677">
        <v>4602</v>
      </c>
      <c r="L21" s="677">
        <v>4497</v>
      </c>
      <c r="M21" s="672"/>
    </row>
    <row r="22" spans="1:13" ht="10.5" customHeight="1">
      <c r="A22" s="673"/>
      <c r="B22" s="673"/>
      <c r="C22" s="674" t="s">
        <v>243</v>
      </c>
      <c r="D22" s="675">
        <v>2138</v>
      </c>
      <c r="E22" s="677">
        <v>2198</v>
      </c>
      <c r="F22" s="677">
        <v>2133</v>
      </c>
      <c r="G22" s="677">
        <v>1946</v>
      </c>
      <c r="H22" s="677">
        <v>2085</v>
      </c>
      <c r="I22" s="677">
        <v>1791</v>
      </c>
      <c r="J22" s="677">
        <v>1725</v>
      </c>
      <c r="K22" s="677">
        <v>1661</v>
      </c>
      <c r="L22" s="677">
        <v>1674</v>
      </c>
      <c r="M22" s="672"/>
    </row>
    <row r="23" spans="1:13" ht="10.5" customHeight="1">
      <c r="A23" s="673"/>
      <c r="B23" s="673"/>
      <c r="C23" s="674" t="s">
        <v>244</v>
      </c>
      <c r="D23" s="675">
        <v>932</v>
      </c>
      <c r="E23" s="677">
        <v>1889</v>
      </c>
      <c r="F23" s="677">
        <v>1035</v>
      </c>
      <c r="G23" s="677">
        <v>1166</v>
      </c>
      <c r="H23" s="677">
        <v>1232</v>
      </c>
      <c r="I23" s="677">
        <v>781</v>
      </c>
      <c r="J23" s="677">
        <v>460</v>
      </c>
      <c r="K23" s="677">
        <v>572</v>
      </c>
      <c r="L23" s="677">
        <v>485</v>
      </c>
      <c r="M23" s="672"/>
    </row>
    <row r="24" spans="1:13" ht="10.5" customHeight="1">
      <c r="A24" s="673"/>
      <c r="B24" s="673"/>
      <c r="C24" s="674" t="s">
        <v>245</v>
      </c>
      <c r="D24" s="675">
        <v>8295</v>
      </c>
      <c r="E24" s="677">
        <v>5483</v>
      </c>
      <c r="F24" s="677">
        <v>5900</v>
      </c>
      <c r="G24" s="677">
        <v>4376</v>
      </c>
      <c r="H24" s="677">
        <v>6892</v>
      </c>
      <c r="I24" s="677">
        <v>3715</v>
      </c>
      <c r="J24" s="677">
        <v>4717</v>
      </c>
      <c r="K24" s="677">
        <v>4761</v>
      </c>
      <c r="L24" s="677">
        <v>7052</v>
      </c>
      <c r="M24" s="672"/>
    </row>
    <row r="25" spans="1:13" ht="10.5" customHeight="1">
      <c r="A25" s="673"/>
      <c r="B25" s="673"/>
      <c r="C25" s="674" t="s">
        <v>246</v>
      </c>
      <c r="D25" s="675">
        <v>3562</v>
      </c>
      <c r="E25" s="678">
        <v>3449</v>
      </c>
      <c r="F25" s="678">
        <v>3306</v>
      </c>
      <c r="G25" s="678">
        <v>3282</v>
      </c>
      <c r="H25" s="678">
        <v>3502</v>
      </c>
      <c r="I25" s="678">
        <v>3427</v>
      </c>
      <c r="J25" s="678">
        <v>3687</v>
      </c>
      <c r="K25" s="678">
        <v>3726</v>
      </c>
      <c r="L25" s="678">
        <v>3694</v>
      </c>
      <c r="M25" s="672"/>
    </row>
    <row r="26" spans="1:13" ht="10.5" customHeight="1">
      <c r="A26" s="679"/>
      <c r="B26" s="679"/>
      <c r="C26" s="685"/>
      <c r="D26" s="680">
        <v>20252</v>
      </c>
      <c r="E26" s="681">
        <v>17589</v>
      </c>
      <c r="F26" s="681">
        <v>17057</v>
      </c>
      <c r="G26" s="681">
        <v>14575</v>
      </c>
      <c r="H26" s="681">
        <v>17334</v>
      </c>
      <c r="I26" s="681">
        <v>13903</v>
      </c>
      <c r="J26" s="681">
        <v>15833</v>
      </c>
      <c r="K26" s="681">
        <v>15322</v>
      </c>
      <c r="L26" s="681">
        <v>17402</v>
      </c>
      <c r="M26" s="682"/>
    </row>
    <row r="27" spans="1:13" ht="10.5" customHeight="1">
      <c r="A27" s="671"/>
      <c r="B27" s="1817" t="s">
        <v>491</v>
      </c>
      <c r="C27" s="1818"/>
      <c r="D27" s="683"/>
      <c r="E27" s="678"/>
      <c r="F27" s="678"/>
      <c r="G27" s="678"/>
      <c r="H27" s="678"/>
      <c r="I27" s="678"/>
      <c r="J27" s="678"/>
      <c r="K27" s="678"/>
      <c r="L27" s="678"/>
      <c r="M27" s="672"/>
    </row>
    <row r="28" spans="1:13" ht="10.5" customHeight="1">
      <c r="A28" s="673"/>
      <c r="B28" s="673"/>
      <c r="C28" s="674" t="s">
        <v>242</v>
      </c>
      <c r="D28" s="675">
        <v>8357</v>
      </c>
      <c r="E28" s="677">
        <v>8861</v>
      </c>
      <c r="F28" s="677">
        <v>8891</v>
      </c>
      <c r="G28" s="677">
        <v>8398</v>
      </c>
      <c r="H28" s="677">
        <v>7312</v>
      </c>
      <c r="I28" s="677">
        <v>8335</v>
      </c>
      <c r="J28" s="677">
        <v>8425</v>
      </c>
      <c r="K28" s="677">
        <v>7471</v>
      </c>
      <c r="L28" s="677">
        <v>7730</v>
      </c>
      <c r="M28" s="672"/>
    </row>
    <row r="29" spans="1:13" ht="10.5" customHeight="1">
      <c r="A29" s="673"/>
      <c r="B29" s="673"/>
      <c r="C29" s="674" t="s">
        <v>243</v>
      </c>
      <c r="D29" s="675">
        <v>1323</v>
      </c>
      <c r="E29" s="677">
        <v>1275</v>
      </c>
      <c r="F29" s="677">
        <v>1187</v>
      </c>
      <c r="G29" s="677">
        <v>1013</v>
      </c>
      <c r="H29" s="677">
        <v>1013</v>
      </c>
      <c r="I29" s="677">
        <v>862</v>
      </c>
      <c r="J29" s="677">
        <v>796</v>
      </c>
      <c r="K29" s="677">
        <v>744</v>
      </c>
      <c r="L29" s="677">
        <v>917</v>
      </c>
      <c r="M29" s="672"/>
    </row>
    <row r="30" spans="1:13" ht="10.5" customHeight="1">
      <c r="A30" s="673"/>
      <c r="B30" s="673"/>
      <c r="C30" s="674" t="s">
        <v>244</v>
      </c>
      <c r="D30" s="675">
        <v>708</v>
      </c>
      <c r="E30" s="677">
        <v>807</v>
      </c>
      <c r="F30" s="677">
        <v>640</v>
      </c>
      <c r="G30" s="677">
        <v>557</v>
      </c>
      <c r="H30" s="677">
        <v>833</v>
      </c>
      <c r="I30" s="677">
        <v>395</v>
      </c>
      <c r="J30" s="677">
        <v>489</v>
      </c>
      <c r="K30" s="677">
        <v>174</v>
      </c>
      <c r="L30" s="677">
        <v>224</v>
      </c>
      <c r="M30" s="672"/>
    </row>
    <row r="31" spans="1:13" ht="10.5" customHeight="1">
      <c r="A31" s="673"/>
      <c r="B31" s="673"/>
      <c r="C31" s="674" t="s">
        <v>245</v>
      </c>
      <c r="D31" s="675">
        <v>582</v>
      </c>
      <c r="E31" s="677">
        <v>751</v>
      </c>
      <c r="F31" s="677">
        <v>564</v>
      </c>
      <c r="G31" s="677">
        <v>535</v>
      </c>
      <c r="H31" s="677">
        <v>549</v>
      </c>
      <c r="I31" s="677">
        <v>563</v>
      </c>
      <c r="J31" s="677">
        <v>491</v>
      </c>
      <c r="K31" s="677">
        <v>504</v>
      </c>
      <c r="L31" s="677">
        <v>509</v>
      </c>
      <c r="M31" s="672"/>
    </row>
    <row r="32" spans="1:13" ht="10.5" customHeight="1">
      <c r="A32" s="673"/>
      <c r="B32" s="673"/>
      <c r="C32" s="674" t="s">
        <v>246</v>
      </c>
      <c r="D32" s="675">
        <v>1555</v>
      </c>
      <c r="E32" s="678">
        <v>2212</v>
      </c>
      <c r="F32" s="678">
        <v>1984</v>
      </c>
      <c r="G32" s="678">
        <v>1963</v>
      </c>
      <c r="H32" s="678">
        <v>1905</v>
      </c>
      <c r="I32" s="678">
        <v>1794</v>
      </c>
      <c r="J32" s="678">
        <v>2128</v>
      </c>
      <c r="K32" s="678">
        <v>2448</v>
      </c>
      <c r="L32" s="678">
        <v>2262</v>
      </c>
      <c r="M32" s="672"/>
    </row>
    <row r="33" spans="1:13" ht="10.5" customHeight="1">
      <c r="A33" s="686"/>
      <c r="B33" s="687"/>
      <c r="C33" s="687"/>
      <c r="D33" s="680">
        <v>12525</v>
      </c>
      <c r="E33" s="681">
        <v>13906</v>
      </c>
      <c r="F33" s="681">
        <v>13266</v>
      </c>
      <c r="G33" s="681">
        <v>12466</v>
      </c>
      <c r="H33" s="681">
        <v>11612</v>
      </c>
      <c r="I33" s="681">
        <v>11949</v>
      </c>
      <c r="J33" s="681">
        <v>12329</v>
      </c>
      <c r="K33" s="681">
        <v>11341</v>
      </c>
      <c r="L33" s="681">
        <v>11642</v>
      </c>
      <c r="M33" s="682"/>
    </row>
    <row r="34" spans="1:13" ht="10.5" customHeight="1">
      <c r="A34" s="688"/>
      <c r="B34" s="688"/>
      <c r="C34" s="688"/>
      <c r="D34" s="689">
        <v>312099</v>
      </c>
      <c r="E34" s="690">
        <v>296538</v>
      </c>
      <c r="F34" s="690">
        <v>284530</v>
      </c>
      <c r="G34" s="690">
        <v>282524</v>
      </c>
      <c r="H34" s="690">
        <v>288731</v>
      </c>
      <c r="I34" s="690">
        <v>273704</v>
      </c>
      <c r="J34" s="690">
        <v>280021</v>
      </c>
      <c r="K34" s="690">
        <v>269943</v>
      </c>
      <c r="L34" s="690">
        <v>258577</v>
      </c>
      <c r="M34" s="691"/>
    </row>
    <row r="35" spans="1:13" ht="10.5" customHeight="1">
      <c r="A35" s="660"/>
      <c r="B35" s="660"/>
      <c r="C35" s="660"/>
      <c r="D35" s="692"/>
      <c r="E35" s="692"/>
      <c r="F35" s="692"/>
      <c r="G35" s="692"/>
      <c r="H35" s="692"/>
      <c r="I35" s="692"/>
      <c r="J35" s="692"/>
      <c r="K35" s="692"/>
      <c r="L35" s="660"/>
      <c r="M35" s="660"/>
    </row>
    <row r="36" spans="1:13" ht="20.25" customHeight="1">
      <c r="A36" s="693">
        <v>1</v>
      </c>
      <c r="B36" s="1819" t="s">
        <v>492</v>
      </c>
      <c r="C36" s="1819"/>
      <c r="D36" s="1819"/>
      <c r="E36" s="1819"/>
      <c r="F36" s="1819"/>
      <c r="G36" s="1819"/>
      <c r="H36" s="1819"/>
      <c r="I36" s="1819"/>
      <c r="J36" s="1819"/>
      <c r="K36" s="1819"/>
      <c r="L36" s="1819"/>
      <c r="M36" s="1819"/>
    </row>
  </sheetData>
  <sheetProtection selectLockedCells="1"/>
  <mergeCells count="8">
    <mergeCell ref="A1:M1"/>
    <mergeCell ref="B27:C27"/>
    <mergeCell ref="B36:M36"/>
    <mergeCell ref="A3:C3"/>
    <mergeCell ref="A5:C5"/>
    <mergeCell ref="B6:C6"/>
    <mergeCell ref="B13:C13"/>
    <mergeCell ref="B20:C20"/>
  </mergeCells>
  <pageMargins left="0.25" right="0.25" top="0.5" bottom="0.25" header="0.5" footer="0.5"/>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selection activeCell="F22" sqref="F22:G22"/>
    </sheetView>
  </sheetViews>
  <sheetFormatPr defaultColWidth="9.140625" defaultRowHeight="12.75"/>
  <cols>
    <col min="1" max="1" width="2.140625" style="405" customWidth="1"/>
    <col min="2" max="2" width="55.7109375" style="405" customWidth="1"/>
    <col min="3" max="3" width="8.5703125" style="406" customWidth="1"/>
    <col min="4" max="4" width="8.5703125" style="817" customWidth="1"/>
    <col min="5" max="11" width="8.5703125" style="407" customWidth="1"/>
    <col min="12" max="12" width="1.28515625" style="695" customWidth="1"/>
    <col min="13" max="13" width="9.140625" style="695" customWidth="1"/>
    <col min="14" max="14" width="9.140625" style="405" customWidth="1"/>
    <col min="15" max="15" width="9.140625" style="696" customWidth="1"/>
    <col min="16" max="16" width="9.140625" style="405" customWidth="1"/>
    <col min="17" max="16384" width="9.140625" style="405"/>
  </cols>
  <sheetData>
    <row r="1" spans="1:12" ht="18" customHeight="1">
      <c r="A1" s="1808" t="s">
        <v>522</v>
      </c>
      <c r="B1" s="1808"/>
      <c r="C1" s="1808"/>
      <c r="D1" s="1808"/>
      <c r="E1" s="1808"/>
      <c r="F1" s="1808"/>
      <c r="G1" s="1808"/>
      <c r="H1" s="1808"/>
      <c r="I1" s="1808"/>
      <c r="J1" s="1808"/>
      <c r="K1" s="1808"/>
      <c r="L1" s="1808"/>
    </row>
    <row r="2" spans="1:12" ht="5.25" customHeight="1">
      <c r="A2" s="331"/>
      <c r="B2" s="331"/>
      <c r="C2" s="774"/>
      <c r="D2" s="774"/>
      <c r="E2" s="332"/>
      <c r="F2" s="332"/>
      <c r="G2" s="332"/>
      <c r="H2" s="332"/>
      <c r="I2" s="332"/>
      <c r="J2" s="332"/>
      <c r="K2" s="775"/>
      <c r="L2" s="776"/>
    </row>
    <row r="3" spans="1:12" s="777" customFormat="1" ht="9.9499999999999993" customHeight="1">
      <c r="A3" s="1823" t="s">
        <v>1</v>
      </c>
      <c r="B3" s="1823"/>
      <c r="C3" s="778" t="s">
        <v>2</v>
      </c>
      <c r="D3" s="779" t="s">
        <v>3</v>
      </c>
      <c r="E3" s="779" t="s">
        <v>4</v>
      </c>
      <c r="F3" s="779" t="s">
        <v>5</v>
      </c>
      <c r="G3" s="779" t="s">
        <v>6</v>
      </c>
      <c r="H3" s="779" t="s">
        <v>7</v>
      </c>
      <c r="I3" s="779" t="s">
        <v>8</v>
      </c>
      <c r="J3" s="779" t="s">
        <v>9</v>
      </c>
      <c r="K3" s="779" t="s">
        <v>10</v>
      </c>
      <c r="L3" s="780"/>
    </row>
    <row r="4" spans="1:12" s="777" customFormat="1" ht="9.9499999999999993" customHeight="1">
      <c r="A4" s="665"/>
      <c r="B4" s="665"/>
      <c r="C4" s="781"/>
      <c r="D4" s="781"/>
      <c r="E4" s="781"/>
      <c r="F4" s="781"/>
      <c r="G4" s="781"/>
      <c r="H4" s="781"/>
      <c r="I4" s="781"/>
      <c r="J4" s="781"/>
      <c r="K4" s="781"/>
      <c r="L4" s="782"/>
    </row>
    <row r="5" spans="1:12" s="777" customFormat="1" ht="9.9499999999999993" customHeight="1">
      <c r="A5" s="1817" t="s">
        <v>241</v>
      </c>
      <c r="B5" s="1817"/>
      <c r="C5" s="783"/>
      <c r="D5" s="784"/>
      <c r="E5" s="784"/>
      <c r="F5" s="784"/>
      <c r="G5" s="784"/>
      <c r="H5" s="784"/>
      <c r="I5" s="784"/>
      <c r="J5" s="784"/>
      <c r="K5" s="784"/>
      <c r="L5" s="785"/>
    </row>
    <row r="6" spans="1:12" s="777" customFormat="1" ht="9.9499999999999993" customHeight="1">
      <c r="A6" s="1817" t="s">
        <v>18</v>
      </c>
      <c r="B6" s="1817"/>
      <c r="C6" s="786"/>
      <c r="D6" s="787"/>
      <c r="E6" s="787"/>
      <c r="F6" s="787"/>
      <c r="G6" s="787"/>
      <c r="H6" s="787"/>
      <c r="I6" s="787"/>
      <c r="J6" s="787"/>
      <c r="K6" s="787"/>
      <c r="L6" s="788"/>
    </row>
    <row r="7" spans="1:12" s="777" customFormat="1" ht="10.5" customHeight="1">
      <c r="A7" s="674"/>
      <c r="B7" s="789" t="s">
        <v>803</v>
      </c>
      <c r="C7" s="790">
        <v>64337</v>
      </c>
      <c r="D7" s="791">
        <v>61810</v>
      </c>
      <c r="E7" s="791">
        <v>57008</v>
      </c>
      <c r="F7" s="791">
        <v>56711</v>
      </c>
      <c r="G7" s="791">
        <v>60057</v>
      </c>
      <c r="H7" s="791">
        <v>56518</v>
      </c>
      <c r="I7" s="791">
        <v>57633</v>
      </c>
      <c r="J7" s="791">
        <v>55488</v>
      </c>
      <c r="K7" s="791">
        <v>50532</v>
      </c>
      <c r="L7" s="792"/>
    </row>
    <row r="8" spans="1:12" s="777" customFormat="1" ht="9.9499999999999993" customHeight="1">
      <c r="A8" s="674"/>
      <c r="B8" s="789" t="s">
        <v>523</v>
      </c>
      <c r="C8" s="790">
        <v>52742</v>
      </c>
      <c r="D8" s="791">
        <v>52309</v>
      </c>
      <c r="E8" s="791">
        <v>50953</v>
      </c>
      <c r="F8" s="791">
        <v>50325</v>
      </c>
      <c r="G8" s="791">
        <v>50961</v>
      </c>
      <c r="H8" s="791">
        <v>47897</v>
      </c>
      <c r="I8" s="791">
        <v>46676</v>
      </c>
      <c r="J8" s="791">
        <v>44333</v>
      </c>
      <c r="K8" s="791">
        <v>42794</v>
      </c>
      <c r="L8" s="792"/>
    </row>
    <row r="9" spans="1:12" s="777" customFormat="1" ht="9.9499999999999993" customHeight="1">
      <c r="A9" s="674"/>
      <c r="B9" s="789" t="s">
        <v>524</v>
      </c>
      <c r="C9" s="790">
        <v>37994</v>
      </c>
      <c r="D9" s="791">
        <v>34340</v>
      </c>
      <c r="E9" s="791">
        <v>36704</v>
      </c>
      <c r="F9" s="791">
        <v>34676</v>
      </c>
      <c r="G9" s="791">
        <v>34822</v>
      </c>
      <c r="H9" s="791">
        <v>34003</v>
      </c>
      <c r="I9" s="791">
        <v>36411</v>
      </c>
      <c r="J9" s="791">
        <v>36344</v>
      </c>
      <c r="K9" s="791">
        <v>36729</v>
      </c>
      <c r="L9" s="792"/>
    </row>
    <row r="10" spans="1:12" s="777" customFormat="1" ht="9.9499999999999993" customHeight="1">
      <c r="A10" s="674"/>
      <c r="B10" s="789" t="s">
        <v>525</v>
      </c>
      <c r="C10" s="790">
        <v>1723</v>
      </c>
      <c r="D10" s="793">
        <v>1714</v>
      </c>
      <c r="E10" s="793">
        <v>1952</v>
      </c>
      <c r="F10" s="793">
        <v>1818</v>
      </c>
      <c r="G10" s="793">
        <v>2169</v>
      </c>
      <c r="H10" s="793">
        <v>1957</v>
      </c>
      <c r="I10" s="793">
        <v>2108</v>
      </c>
      <c r="J10" s="793">
        <v>1638</v>
      </c>
      <c r="K10" s="793">
        <v>1272</v>
      </c>
      <c r="L10" s="792"/>
    </row>
    <row r="11" spans="1:12" s="777" customFormat="1" ht="9.9499999999999993" customHeight="1">
      <c r="A11" s="685"/>
      <c r="B11" s="685"/>
      <c r="C11" s="794">
        <v>156796</v>
      </c>
      <c r="D11" s="795">
        <v>150173</v>
      </c>
      <c r="E11" s="795">
        <v>146617</v>
      </c>
      <c r="F11" s="795">
        <v>143530</v>
      </c>
      <c r="G11" s="795">
        <v>148009</v>
      </c>
      <c r="H11" s="795">
        <v>140375</v>
      </c>
      <c r="I11" s="795">
        <v>142828</v>
      </c>
      <c r="J11" s="795">
        <v>137803</v>
      </c>
      <c r="K11" s="795">
        <v>131327</v>
      </c>
      <c r="L11" s="796"/>
    </row>
    <row r="12" spans="1:12" s="777" customFormat="1" ht="9.9499999999999993" customHeight="1">
      <c r="A12" s="1817" t="s">
        <v>526</v>
      </c>
      <c r="B12" s="1817"/>
      <c r="C12" s="786"/>
      <c r="D12" s="793"/>
      <c r="E12" s="793"/>
      <c r="F12" s="793"/>
      <c r="G12" s="793"/>
      <c r="H12" s="793"/>
      <c r="I12" s="793"/>
      <c r="J12" s="793"/>
      <c r="K12" s="793"/>
      <c r="L12" s="792"/>
    </row>
    <row r="13" spans="1:12" s="777" customFormat="1" ht="10.5" customHeight="1">
      <c r="A13" s="797"/>
      <c r="B13" s="1594" t="s">
        <v>803</v>
      </c>
      <c r="C13" s="790">
        <v>14694</v>
      </c>
      <c r="D13" s="798">
        <v>15110</v>
      </c>
      <c r="E13" s="798">
        <v>12181</v>
      </c>
      <c r="F13" s="798">
        <v>18998</v>
      </c>
      <c r="G13" s="798">
        <v>14516</v>
      </c>
      <c r="H13" s="798">
        <v>15532</v>
      </c>
      <c r="I13" s="798">
        <v>15277</v>
      </c>
      <c r="J13" s="798">
        <v>14571</v>
      </c>
      <c r="K13" s="798">
        <v>13966</v>
      </c>
      <c r="L13" s="792"/>
    </row>
    <row r="14" spans="1:12" s="777" customFormat="1" ht="9.9499999999999993" customHeight="1">
      <c r="A14" s="797"/>
      <c r="B14" s="789" t="s">
        <v>523</v>
      </c>
      <c r="C14" s="790">
        <v>21222</v>
      </c>
      <c r="D14" s="798">
        <v>20506</v>
      </c>
      <c r="E14" s="798">
        <v>20091</v>
      </c>
      <c r="F14" s="798">
        <v>18926</v>
      </c>
      <c r="G14" s="798">
        <v>19695</v>
      </c>
      <c r="H14" s="798">
        <v>17024</v>
      </c>
      <c r="I14" s="798">
        <v>16886</v>
      </c>
      <c r="J14" s="798">
        <v>15951</v>
      </c>
      <c r="K14" s="798">
        <v>15129</v>
      </c>
      <c r="L14" s="792"/>
    </row>
    <row r="15" spans="1:12" s="777" customFormat="1" ht="9.9499999999999993" customHeight="1">
      <c r="A15" s="797"/>
      <c r="B15" s="789" t="s">
        <v>524</v>
      </c>
      <c r="C15" s="790">
        <v>24368</v>
      </c>
      <c r="D15" s="798">
        <v>21070</v>
      </c>
      <c r="E15" s="798">
        <v>17774</v>
      </c>
      <c r="F15" s="798">
        <v>16496</v>
      </c>
      <c r="G15" s="798">
        <v>16883</v>
      </c>
      <c r="H15" s="798">
        <v>16819</v>
      </c>
      <c r="I15" s="798">
        <v>20131</v>
      </c>
      <c r="J15" s="798">
        <v>16302</v>
      </c>
      <c r="K15" s="798">
        <v>16196</v>
      </c>
      <c r="L15" s="792"/>
    </row>
    <row r="16" spans="1:12" s="777" customFormat="1" ht="9.9499999999999993" customHeight="1">
      <c r="A16" s="797"/>
      <c r="B16" s="789" t="s">
        <v>525</v>
      </c>
      <c r="C16" s="790">
        <v>1349</v>
      </c>
      <c r="D16" s="793">
        <v>1087</v>
      </c>
      <c r="E16" s="793">
        <v>1322</v>
      </c>
      <c r="F16" s="793">
        <v>1213</v>
      </c>
      <c r="G16" s="793">
        <v>1871</v>
      </c>
      <c r="H16" s="793">
        <v>1344</v>
      </c>
      <c r="I16" s="793">
        <v>1504</v>
      </c>
      <c r="J16" s="793">
        <v>1581</v>
      </c>
      <c r="K16" s="793">
        <v>1545</v>
      </c>
      <c r="L16" s="792"/>
    </row>
    <row r="17" spans="1:12" s="777" customFormat="1" ht="9.9499999999999993" customHeight="1">
      <c r="A17" s="799"/>
      <c r="B17" s="685"/>
      <c r="C17" s="794">
        <v>61633</v>
      </c>
      <c r="D17" s="795">
        <v>57773</v>
      </c>
      <c r="E17" s="795">
        <v>51368</v>
      </c>
      <c r="F17" s="795">
        <v>55633</v>
      </c>
      <c r="G17" s="795">
        <v>52965</v>
      </c>
      <c r="H17" s="795">
        <v>50719</v>
      </c>
      <c r="I17" s="795">
        <v>53798</v>
      </c>
      <c r="J17" s="795">
        <v>48405</v>
      </c>
      <c r="K17" s="795">
        <v>46836</v>
      </c>
      <c r="L17" s="796"/>
    </row>
    <row r="18" spans="1:12" s="777" customFormat="1" ht="9.9499999999999993" customHeight="1">
      <c r="A18" s="1817" t="s">
        <v>20</v>
      </c>
      <c r="B18" s="1817"/>
      <c r="C18" s="786"/>
      <c r="D18" s="793"/>
      <c r="E18" s="793"/>
      <c r="F18" s="793"/>
      <c r="G18" s="793"/>
      <c r="H18" s="793"/>
      <c r="I18" s="793"/>
      <c r="J18" s="793"/>
      <c r="K18" s="793"/>
      <c r="L18" s="792"/>
    </row>
    <row r="19" spans="1:12" s="777" customFormat="1" ht="10.5" customHeight="1">
      <c r="A19" s="797"/>
      <c r="B19" s="1594" t="s">
        <v>803</v>
      </c>
      <c r="C19" s="790">
        <v>77543</v>
      </c>
      <c r="D19" s="798">
        <v>74797</v>
      </c>
      <c r="E19" s="798">
        <v>72800</v>
      </c>
      <c r="F19" s="798">
        <v>70511</v>
      </c>
      <c r="G19" s="798">
        <v>72948</v>
      </c>
      <c r="H19" s="798">
        <v>68075</v>
      </c>
      <c r="I19" s="798">
        <v>69199</v>
      </c>
      <c r="J19" s="798">
        <v>67043</v>
      </c>
      <c r="K19" s="798">
        <v>67425</v>
      </c>
      <c r="L19" s="792"/>
    </row>
    <row r="20" spans="1:12" s="777" customFormat="1" ht="9.9499999999999993" customHeight="1">
      <c r="A20" s="797"/>
      <c r="B20" s="789" t="s">
        <v>523</v>
      </c>
      <c r="C20" s="790">
        <v>12688</v>
      </c>
      <c r="D20" s="798">
        <v>10992</v>
      </c>
      <c r="E20" s="798">
        <v>11227</v>
      </c>
      <c r="F20" s="798">
        <v>10773</v>
      </c>
      <c r="G20" s="798">
        <v>12768</v>
      </c>
      <c r="H20" s="798">
        <v>10212</v>
      </c>
      <c r="I20" s="798">
        <v>9042</v>
      </c>
      <c r="J20" s="798">
        <v>8787</v>
      </c>
      <c r="K20" s="798">
        <v>10504</v>
      </c>
      <c r="L20" s="792"/>
    </row>
    <row r="21" spans="1:12" s="777" customFormat="1" ht="9.9499999999999993" customHeight="1">
      <c r="A21" s="797"/>
      <c r="B21" s="789" t="s">
        <v>524</v>
      </c>
      <c r="C21" s="790">
        <v>2534</v>
      </c>
      <c r="D21" s="798">
        <v>2229</v>
      </c>
      <c r="E21" s="798">
        <v>1844</v>
      </c>
      <c r="F21" s="798">
        <v>1611</v>
      </c>
      <c r="G21" s="798">
        <v>1573</v>
      </c>
      <c r="H21" s="798">
        <v>4008</v>
      </c>
      <c r="I21" s="798">
        <v>4627</v>
      </c>
      <c r="J21" s="798">
        <v>7396</v>
      </c>
      <c r="K21" s="798">
        <v>1573</v>
      </c>
      <c r="L21" s="792"/>
    </row>
    <row r="22" spans="1:12" s="777" customFormat="1" ht="9.9499999999999993" customHeight="1">
      <c r="A22" s="797"/>
      <c r="B22" s="789" t="s">
        <v>525</v>
      </c>
      <c r="C22" s="790">
        <v>905</v>
      </c>
      <c r="D22" s="793">
        <v>574</v>
      </c>
      <c r="E22" s="793">
        <v>674</v>
      </c>
      <c r="F22" s="793">
        <v>466</v>
      </c>
      <c r="G22" s="793">
        <v>468</v>
      </c>
      <c r="H22" s="793">
        <v>315</v>
      </c>
      <c r="I22" s="793">
        <v>527</v>
      </c>
      <c r="J22" s="793">
        <v>509</v>
      </c>
      <c r="K22" s="793">
        <v>912</v>
      </c>
      <c r="L22" s="792"/>
    </row>
    <row r="23" spans="1:12" s="777" customFormat="1" ht="9.9499999999999993" customHeight="1">
      <c r="A23" s="800"/>
      <c r="B23" s="679"/>
      <c r="C23" s="794">
        <v>93670</v>
      </c>
      <c r="D23" s="795">
        <v>88592</v>
      </c>
      <c r="E23" s="795">
        <v>86545</v>
      </c>
      <c r="F23" s="795">
        <v>83361</v>
      </c>
      <c r="G23" s="795">
        <v>87757</v>
      </c>
      <c r="H23" s="795">
        <v>82610</v>
      </c>
      <c r="I23" s="795">
        <v>83395</v>
      </c>
      <c r="J23" s="795">
        <v>83735</v>
      </c>
      <c r="K23" s="795">
        <v>80414</v>
      </c>
      <c r="L23" s="796"/>
    </row>
    <row r="24" spans="1:12" s="777" customFormat="1" ht="9.9499999999999993" customHeight="1">
      <c r="A24" s="1822" t="s">
        <v>527</v>
      </c>
      <c r="B24" s="1822"/>
      <c r="C24" s="802">
        <v>312099</v>
      </c>
      <c r="D24" s="803">
        <v>296538</v>
      </c>
      <c r="E24" s="803">
        <v>284530</v>
      </c>
      <c r="F24" s="803">
        <v>282524</v>
      </c>
      <c r="G24" s="803">
        <v>288731</v>
      </c>
      <c r="H24" s="803">
        <v>273704</v>
      </c>
      <c r="I24" s="803">
        <v>280021</v>
      </c>
      <c r="J24" s="803">
        <v>269943</v>
      </c>
      <c r="K24" s="803">
        <v>258577</v>
      </c>
      <c r="L24" s="804"/>
    </row>
    <row r="25" spans="1:12" s="777" customFormat="1" ht="9.9499999999999993" customHeight="1">
      <c r="A25" s="679"/>
      <c r="B25" s="679"/>
      <c r="C25" s="786"/>
      <c r="D25" s="793"/>
      <c r="E25" s="793"/>
      <c r="F25" s="793"/>
      <c r="G25" s="793"/>
      <c r="H25" s="793"/>
      <c r="I25" s="793"/>
      <c r="J25" s="793"/>
      <c r="K25" s="793"/>
      <c r="L25" s="792"/>
    </row>
    <row r="26" spans="1:12" s="777" customFormat="1" ht="9.9499999999999993" customHeight="1">
      <c r="A26" s="1817" t="s">
        <v>250</v>
      </c>
      <c r="B26" s="1817"/>
      <c r="C26" s="786"/>
      <c r="D26" s="787"/>
      <c r="E26" s="787"/>
      <c r="F26" s="787"/>
      <c r="G26" s="787"/>
      <c r="H26" s="787"/>
      <c r="I26" s="787"/>
      <c r="J26" s="787"/>
      <c r="K26" s="787"/>
      <c r="L26" s="788"/>
    </row>
    <row r="27" spans="1:12" s="777" customFormat="1" ht="9.9499999999999993" customHeight="1">
      <c r="A27" s="1817" t="s">
        <v>528</v>
      </c>
      <c r="B27" s="1817"/>
      <c r="C27" s="786"/>
      <c r="D27" s="787"/>
      <c r="E27" s="787"/>
      <c r="F27" s="787"/>
      <c r="G27" s="787"/>
      <c r="H27" s="787"/>
      <c r="I27" s="787"/>
      <c r="J27" s="787"/>
      <c r="K27" s="787"/>
      <c r="L27" s="788"/>
    </row>
    <row r="28" spans="1:12" s="777" customFormat="1" ht="10.5" customHeight="1">
      <c r="A28" s="797"/>
      <c r="B28" s="1594" t="s">
        <v>803</v>
      </c>
      <c r="C28" s="805">
        <v>83307</v>
      </c>
      <c r="D28" s="791">
        <v>80217</v>
      </c>
      <c r="E28" s="791">
        <v>77712</v>
      </c>
      <c r="F28" s="791">
        <v>75496</v>
      </c>
      <c r="G28" s="791">
        <v>70478</v>
      </c>
      <c r="H28" s="791">
        <v>68450</v>
      </c>
      <c r="I28" s="791">
        <v>69027</v>
      </c>
      <c r="J28" s="791">
        <v>75233</v>
      </c>
      <c r="K28" s="791">
        <v>75821</v>
      </c>
      <c r="L28" s="792"/>
    </row>
    <row r="29" spans="1:12" s="777" customFormat="1" ht="9.9499999999999993" customHeight="1">
      <c r="A29" s="797"/>
      <c r="B29" s="789" t="s">
        <v>523</v>
      </c>
      <c r="C29" s="805">
        <v>100985</v>
      </c>
      <c r="D29" s="791">
        <v>101537</v>
      </c>
      <c r="E29" s="791">
        <v>100461</v>
      </c>
      <c r="F29" s="791">
        <v>98288</v>
      </c>
      <c r="G29" s="791">
        <v>93231</v>
      </c>
      <c r="H29" s="791">
        <v>84631</v>
      </c>
      <c r="I29" s="791">
        <v>78550</v>
      </c>
      <c r="J29" s="791">
        <v>71028</v>
      </c>
      <c r="K29" s="791">
        <v>62362</v>
      </c>
      <c r="L29" s="792"/>
    </row>
    <row r="30" spans="1:12" s="777" customFormat="1" ht="9.9499999999999993" customHeight="1">
      <c r="A30" s="797"/>
      <c r="B30" s="789" t="s">
        <v>524</v>
      </c>
      <c r="C30" s="805">
        <v>59151</v>
      </c>
      <c r="D30" s="791">
        <v>60735</v>
      </c>
      <c r="E30" s="791">
        <v>63138</v>
      </c>
      <c r="F30" s="791">
        <v>64414</v>
      </c>
      <c r="G30" s="791">
        <v>66324</v>
      </c>
      <c r="H30" s="791">
        <v>70175</v>
      </c>
      <c r="I30" s="791">
        <v>70880</v>
      </c>
      <c r="J30" s="791">
        <v>71746</v>
      </c>
      <c r="K30" s="791">
        <v>72266</v>
      </c>
      <c r="L30" s="792"/>
    </row>
    <row r="31" spans="1:12" s="777" customFormat="1" ht="9.9499999999999993" customHeight="1">
      <c r="A31" s="797"/>
      <c r="B31" s="789" t="s">
        <v>525</v>
      </c>
      <c r="C31" s="806">
        <v>1650</v>
      </c>
      <c r="D31" s="787">
        <v>1066</v>
      </c>
      <c r="E31" s="787">
        <v>902</v>
      </c>
      <c r="F31" s="787">
        <v>1073</v>
      </c>
      <c r="G31" s="787">
        <v>1300</v>
      </c>
      <c r="H31" s="787">
        <v>1410</v>
      </c>
      <c r="I31" s="787">
        <v>1498</v>
      </c>
      <c r="J31" s="787">
        <v>1507</v>
      </c>
      <c r="K31" s="787">
        <v>1512</v>
      </c>
      <c r="L31" s="792"/>
    </row>
    <row r="32" spans="1:12" s="777" customFormat="1" ht="9.9499999999999993" customHeight="1">
      <c r="A32" s="685"/>
      <c r="B32" s="685"/>
      <c r="C32" s="794">
        <v>245093</v>
      </c>
      <c r="D32" s="807">
        <v>243555</v>
      </c>
      <c r="E32" s="807">
        <v>242213</v>
      </c>
      <c r="F32" s="807">
        <v>239271</v>
      </c>
      <c r="G32" s="807">
        <v>231333</v>
      </c>
      <c r="H32" s="807">
        <v>224666</v>
      </c>
      <c r="I32" s="807">
        <v>219955</v>
      </c>
      <c r="J32" s="807">
        <v>219514</v>
      </c>
      <c r="K32" s="807">
        <v>211961</v>
      </c>
      <c r="L32" s="796"/>
    </row>
    <row r="33" spans="1:12" s="777" customFormat="1" ht="9.9499999999999993" customHeight="1">
      <c r="A33" s="1817" t="s">
        <v>251</v>
      </c>
      <c r="B33" s="1817"/>
      <c r="C33" s="786"/>
      <c r="D33" s="787"/>
      <c r="E33" s="787"/>
      <c r="F33" s="787"/>
      <c r="G33" s="787"/>
      <c r="H33" s="787"/>
      <c r="I33" s="787"/>
      <c r="J33" s="787"/>
      <c r="K33" s="787"/>
      <c r="L33" s="788"/>
    </row>
    <row r="34" spans="1:12" s="777" customFormat="1" ht="10.5" customHeight="1">
      <c r="A34" s="797"/>
      <c r="B34" s="1594" t="s">
        <v>803</v>
      </c>
      <c r="C34" s="806">
        <v>72368</v>
      </c>
      <c r="D34" s="787">
        <v>72041</v>
      </c>
      <c r="E34" s="787">
        <v>71415</v>
      </c>
      <c r="F34" s="787">
        <v>68616</v>
      </c>
      <c r="G34" s="787">
        <v>68503</v>
      </c>
      <c r="H34" s="787">
        <v>69993</v>
      </c>
      <c r="I34" s="787">
        <v>69056</v>
      </c>
      <c r="J34" s="787">
        <v>68334</v>
      </c>
      <c r="K34" s="787">
        <v>67487</v>
      </c>
      <c r="L34" s="792"/>
    </row>
    <row r="35" spans="1:12" s="777" customFormat="1" ht="9.9499999999999993" customHeight="1">
      <c r="A35" s="685"/>
      <c r="B35" s="685"/>
      <c r="C35" s="794">
        <v>72368</v>
      </c>
      <c r="D35" s="807">
        <v>72041</v>
      </c>
      <c r="E35" s="807">
        <v>71415</v>
      </c>
      <c r="F35" s="807">
        <v>68616</v>
      </c>
      <c r="G35" s="807">
        <v>68503</v>
      </c>
      <c r="H35" s="807">
        <v>69993</v>
      </c>
      <c r="I35" s="807">
        <v>69056</v>
      </c>
      <c r="J35" s="807">
        <v>68334</v>
      </c>
      <c r="K35" s="807">
        <v>67487</v>
      </c>
      <c r="L35" s="796"/>
    </row>
    <row r="36" spans="1:12" s="777" customFormat="1" ht="9.9499999999999993" customHeight="1">
      <c r="A36" s="1817" t="s">
        <v>22</v>
      </c>
      <c r="B36" s="1817"/>
      <c r="C36" s="786"/>
      <c r="D36" s="787"/>
      <c r="E36" s="787"/>
      <c r="F36" s="787"/>
      <c r="G36" s="787"/>
      <c r="H36" s="787"/>
      <c r="I36" s="787"/>
      <c r="J36" s="787"/>
      <c r="K36" s="787"/>
      <c r="L36" s="788"/>
    </row>
    <row r="37" spans="1:12" s="777" customFormat="1" ht="10.5" customHeight="1">
      <c r="A37" s="797"/>
      <c r="B37" s="1594" t="s">
        <v>803</v>
      </c>
      <c r="C37" s="805">
        <v>12363</v>
      </c>
      <c r="D37" s="791">
        <v>12116</v>
      </c>
      <c r="E37" s="791">
        <v>12036</v>
      </c>
      <c r="F37" s="791">
        <v>11754</v>
      </c>
      <c r="G37" s="791">
        <v>11501</v>
      </c>
      <c r="H37" s="791">
        <v>11274</v>
      </c>
      <c r="I37" s="791">
        <v>11242</v>
      </c>
      <c r="J37" s="791">
        <v>11204</v>
      </c>
      <c r="K37" s="791">
        <v>11092</v>
      </c>
      <c r="L37" s="792"/>
    </row>
    <row r="38" spans="1:12" s="777" customFormat="1" ht="9.9499999999999993" customHeight="1">
      <c r="A38" s="797"/>
      <c r="B38" s="789" t="s">
        <v>523</v>
      </c>
      <c r="C38" s="805">
        <v>183</v>
      </c>
      <c r="D38" s="791">
        <v>209</v>
      </c>
      <c r="E38" s="791">
        <v>169</v>
      </c>
      <c r="F38" s="791">
        <v>174</v>
      </c>
      <c r="G38" s="791">
        <v>186</v>
      </c>
      <c r="H38" s="791">
        <v>185</v>
      </c>
      <c r="I38" s="791">
        <v>180</v>
      </c>
      <c r="J38" s="791">
        <v>210</v>
      </c>
      <c r="K38" s="791">
        <v>210</v>
      </c>
      <c r="L38" s="792"/>
    </row>
    <row r="39" spans="1:12" s="777" customFormat="1" ht="9.9499999999999993" customHeight="1">
      <c r="A39" s="797"/>
      <c r="B39" s="789" t="s">
        <v>524</v>
      </c>
      <c r="C39" s="805">
        <v>448</v>
      </c>
      <c r="D39" s="791">
        <v>354</v>
      </c>
      <c r="E39" s="791">
        <v>295</v>
      </c>
      <c r="F39" s="791">
        <v>214</v>
      </c>
      <c r="G39" s="791">
        <v>176</v>
      </c>
      <c r="H39" s="791">
        <v>148</v>
      </c>
      <c r="I39" s="791">
        <v>130</v>
      </c>
      <c r="J39" s="791">
        <v>116</v>
      </c>
      <c r="K39" s="791">
        <v>109</v>
      </c>
      <c r="L39" s="792"/>
    </row>
    <row r="40" spans="1:12" s="777" customFormat="1" ht="9.9499999999999993" customHeight="1">
      <c r="A40" s="797"/>
      <c r="B40" s="789" t="s">
        <v>525</v>
      </c>
      <c r="C40" s="806">
        <v>1043</v>
      </c>
      <c r="D40" s="787">
        <v>834</v>
      </c>
      <c r="E40" s="787">
        <v>688</v>
      </c>
      <c r="F40" s="787">
        <v>499</v>
      </c>
      <c r="G40" s="787">
        <v>376</v>
      </c>
      <c r="H40" s="787">
        <v>264</v>
      </c>
      <c r="I40" s="787">
        <v>177</v>
      </c>
      <c r="J40" s="787">
        <v>117</v>
      </c>
      <c r="K40" s="787">
        <v>86</v>
      </c>
      <c r="L40" s="792"/>
    </row>
    <row r="41" spans="1:12" s="777" customFormat="1" ht="9.9499999999999993" customHeight="1">
      <c r="A41" s="799"/>
      <c r="B41" s="685"/>
      <c r="C41" s="794">
        <v>14037</v>
      </c>
      <c r="D41" s="807">
        <v>13513</v>
      </c>
      <c r="E41" s="807">
        <v>13188</v>
      </c>
      <c r="F41" s="807">
        <v>12641</v>
      </c>
      <c r="G41" s="807">
        <v>12239</v>
      </c>
      <c r="H41" s="807">
        <v>11871</v>
      </c>
      <c r="I41" s="807">
        <v>11729</v>
      </c>
      <c r="J41" s="807">
        <v>11647</v>
      </c>
      <c r="K41" s="807">
        <v>11497</v>
      </c>
      <c r="L41" s="796"/>
    </row>
    <row r="42" spans="1:12" s="777" customFormat="1" ht="9.9499999999999993" customHeight="1">
      <c r="A42" s="1822" t="s">
        <v>252</v>
      </c>
      <c r="B42" s="1822"/>
      <c r="C42" s="802">
        <v>331498</v>
      </c>
      <c r="D42" s="808">
        <v>329109</v>
      </c>
      <c r="E42" s="808">
        <v>326816</v>
      </c>
      <c r="F42" s="808">
        <v>320528</v>
      </c>
      <c r="G42" s="808">
        <v>312075</v>
      </c>
      <c r="H42" s="808">
        <v>306530</v>
      </c>
      <c r="I42" s="808">
        <v>300740</v>
      </c>
      <c r="J42" s="808">
        <v>299495</v>
      </c>
      <c r="K42" s="808">
        <v>290945</v>
      </c>
      <c r="L42" s="804"/>
    </row>
    <row r="43" spans="1:12" s="777" customFormat="1" ht="3" customHeight="1">
      <c r="A43" s="809"/>
      <c r="B43" s="809"/>
      <c r="C43" s="786"/>
      <c r="D43" s="784"/>
      <c r="E43" s="784"/>
      <c r="F43" s="784"/>
      <c r="G43" s="784"/>
      <c r="H43" s="784"/>
      <c r="I43" s="784"/>
      <c r="J43" s="784"/>
      <c r="K43" s="784"/>
      <c r="L43" s="810"/>
    </row>
    <row r="44" spans="1:12" s="777" customFormat="1" ht="9.9499999999999993" customHeight="1">
      <c r="A44" s="1822" t="s">
        <v>529</v>
      </c>
      <c r="B44" s="1822"/>
      <c r="C44" s="802">
        <v>643597</v>
      </c>
      <c r="D44" s="808">
        <v>625647</v>
      </c>
      <c r="E44" s="808">
        <v>611346</v>
      </c>
      <c r="F44" s="808">
        <v>603052</v>
      </c>
      <c r="G44" s="808">
        <v>600806</v>
      </c>
      <c r="H44" s="808">
        <v>580234</v>
      </c>
      <c r="I44" s="808">
        <v>580761</v>
      </c>
      <c r="J44" s="808">
        <v>569438</v>
      </c>
      <c r="K44" s="808">
        <v>549522</v>
      </c>
      <c r="L44" s="804"/>
    </row>
    <row r="45" spans="1:12" ht="5.25" customHeight="1">
      <c r="A45" s="811"/>
      <c r="B45" s="811"/>
      <c r="C45" s="812"/>
      <c r="D45" s="812"/>
      <c r="E45" s="813"/>
      <c r="F45" s="813"/>
      <c r="G45" s="813"/>
      <c r="H45" s="813"/>
      <c r="I45" s="813"/>
      <c r="J45" s="813"/>
      <c r="K45" s="814"/>
      <c r="L45" s="815"/>
    </row>
    <row r="46" spans="1:12" ht="7.5" customHeight="1">
      <c r="A46" s="816">
        <v>1</v>
      </c>
      <c r="B46" s="1824" t="s">
        <v>530</v>
      </c>
      <c r="C46" s="1824"/>
      <c r="D46" s="1824"/>
      <c r="E46" s="1824"/>
      <c r="F46" s="1824"/>
      <c r="G46" s="1824"/>
      <c r="H46" s="1824"/>
      <c r="I46" s="1824"/>
      <c r="J46" s="1824"/>
      <c r="K46" s="1824"/>
      <c r="L46" s="1824"/>
    </row>
    <row r="47" spans="1:12" ht="7.5" customHeight="1">
      <c r="A47" s="816">
        <v>2</v>
      </c>
      <c r="B47" s="1824" t="s">
        <v>531</v>
      </c>
      <c r="C47" s="1824"/>
      <c r="D47" s="1824"/>
      <c r="E47" s="1824"/>
      <c r="F47" s="1824"/>
      <c r="G47" s="1824"/>
      <c r="H47" s="1824"/>
      <c r="I47" s="1824"/>
      <c r="J47" s="1824"/>
      <c r="K47" s="1824"/>
      <c r="L47" s="1824"/>
    </row>
  </sheetData>
  <sheetProtection selectLockedCells="1"/>
  <mergeCells count="15">
    <mergeCell ref="A27:B27"/>
    <mergeCell ref="B46:L46"/>
    <mergeCell ref="A42:B42"/>
    <mergeCell ref="B47:L47"/>
    <mergeCell ref="A44:B44"/>
    <mergeCell ref="A36:B36"/>
    <mergeCell ref="A33:B33"/>
    <mergeCell ref="A1:L1"/>
    <mergeCell ref="A18:B18"/>
    <mergeCell ref="A12:B12"/>
    <mergeCell ref="A6:B6"/>
    <mergeCell ref="A26:B26"/>
    <mergeCell ref="A24:B24"/>
    <mergeCell ref="A3:B3"/>
    <mergeCell ref="A5:B5"/>
  </mergeCells>
  <pageMargins left="0.25" right="0.25" top="0.5" bottom="0.25" header="0.5" footer="0.5"/>
  <pageSetup orientation="landscape" r:id="rId1"/>
  <colBreaks count="1" manualBreakCount="1">
    <brk id="12" min="3" max="48"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3"/>
  <sheetViews>
    <sheetView zoomScaleNormal="100" workbookViewId="0">
      <selection activeCell="F22" sqref="F22:G22"/>
    </sheetView>
  </sheetViews>
  <sheetFormatPr defaultColWidth="9.140625" defaultRowHeight="12.75"/>
  <cols>
    <col min="1" max="1" width="2" style="769" customWidth="1"/>
    <col min="2" max="2" width="1.7109375" style="769" customWidth="1"/>
    <col min="3" max="3" width="41.42578125" style="769" customWidth="1"/>
    <col min="4" max="4" width="8.140625" style="770" customWidth="1"/>
    <col min="5" max="5" width="7.42578125" style="771" customWidth="1"/>
    <col min="6" max="6" width="8.28515625" style="771" bestFit="1" customWidth="1"/>
    <col min="7" max="7" width="2.5703125" style="771" customWidth="1"/>
    <col min="8" max="8" width="9.5703125" style="771" customWidth="1"/>
    <col min="9" max="10" width="1.28515625" style="771" customWidth="1"/>
    <col min="11" max="11" width="7.42578125" style="772" customWidth="1"/>
    <col min="12" max="13" width="6.7109375" style="771" customWidth="1"/>
    <col min="14" max="15" width="6.7109375" style="772" customWidth="1"/>
    <col min="16" max="16" width="6.7109375" style="771" customWidth="1"/>
    <col min="17" max="19" width="6.7109375" style="769" customWidth="1"/>
    <col min="20" max="20" width="4.28515625" style="769" customWidth="1"/>
    <col min="21" max="21" width="1.28515625" style="769" customWidth="1"/>
    <col min="22" max="22" width="5.7109375" style="769" customWidth="1"/>
    <col min="23" max="24" width="9.140625" style="769" customWidth="1"/>
    <col min="25" max="26" width="9.140625" style="773" customWidth="1"/>
    <col min="27" max="27" width="9.140625" style="769" customWidth="1"/>
    <col min="28" max="16384" width="9.140625" style="769"/>
  </cols>
  <sheetData>
    <row r="1" spans="1:21" ht="13.5" customHeight="1">
      <c r="A1" s="1649" t="s">
        <v>493</v>
      </c>
      <c r="B1" s="1649"/>
      <c r="C1" s="1649"/>
      <c r="D1" s="1649"/>
      <c r="E1" s="1649"/>
      <c r="F1" s="1649"/>
      <c r="G1" s="1649"/>
      <c r="H1" s="1649"/>
      <c r="I1" s="1649"/>
      <c r="J1" s="1649"/>
      <c r="K1" s="1649"/>
      <c r="L1" s="1649"/>
      <c r="M1" s="1649"/>
      <c r="N1" s="1649"/>
      <c r="O1" s="1649"/>
      <c r="P1" s="1649"/>
      <c r="Q1" s="1649"/>
      <c r="R1" s="1649"/>
      <c r="S1" s="1649"/>
      <c r="T1" s="1649"/>
      <c r="U1" s="1649"/>
    </row>
    <row r="2" spans="1:21" s="699" customFormat="1" ht="9" customHeight="1">
      <c r="A2" s="700"/>
      <c r="B2" s="700"/>
      <c r="C2" s="700"/>
      <c r="D2" s="701"/>
      <c r="E2" s="701"/>
      <c r="F2" s="702"/>
      <c r="G2" s="702"/>
      <c r="H2" s="702"/>
      <c r="I2" s="702"/>
      <c r="J2" s="702"/>
      <c r="K2" s="702"/>
      <c r="L2" s="702"/>
      <c r="M2" s="702"/>
      <c r="N2" s="702"/>
      <c r="O2" s="702"/>
      <c r="P2" s="702"/>
      <c r="Q2" s="702"/>
      <c r="R2" s="702"/>
      <c r="S2" s="703"/>
      <c r="T2" s="703"/>
      <c r="U2" s="704"/>
    </row>
    <row r="3" spans="1:21" s="699" customFormat="1" ht="9.75" customHeight="1">
      <c r="A3" s="1842" t="s">
        <v>1</v>
      </c>
      <c r="B3" s="1842"/>
      <c r="C3" s="1842"/>
      <c r="D3" s="1838" t="s">
        <v>2</v>
      </c>
      <c r="E3" s="1839"/>
      <c r="F3" s="1839"/>
      <c r="G3" s="1839"/>
      <c r="H3" s="1839"/>
      <c r="I3" s="1839"/>
      <c r="J3" s="705"/>
      <c r="K3" s="706" t="s">
        <v>2</v>
      </c>
      <c r="L3" s="707" t="s">
        <v>3</v>
      </c>
      <c r="M3" s="707" t="s">
        <v>4</v>
      </c>
      <c r="N3" s="707" t="s">
        <v>5</v>
      </c>
      <c r="O3" s="707" t="s">
        <v>6</v>
      </c>
      <c r="P3" s="707" t="s">
        <v>7</v>
      </c>
      <c r="Q3" s="707" t="s">
        <v>8</v>
      </c>
      <c r="R3" s="707" t="s">
        <v>9</v>
      </c>
      <c r="S3" s="707" t="s">
        <v>10</v>
      </c>
      <c r="T3" s="707"/>
      <c r="U3" s="708"/>
    </row>
    <row r="4" spans="1:21" s="699" customFormat="1" ht="9.75" customHeight="1">
      <c r="A4" s="709"/>
      <c r="B4" s="709"/>
      <c r="C4" s="701"/>
      <c r="D4" s="1843"/>
      <c r="E4" s="1843"/>
      <c r="F4" s="1843"/>
      <c r="G4" s="711"/>
      <c r="H4" s="712" t="s">
        <v>494</v>
      </c>
      <c r="I4" s="713"/>
      <c r="J4" s="713"/>
      <c r="K4" s="1836"/>
      <c r="L4" s="1836"/>
      <c r="M4" s="1836"/>
      <c r="N4" s="1836"/>
      <c r="O4" s="1836"/>
      <c r="P4" s="1836"/>
      <c r="Q4" s="1836"/>
      <c r="R4" s="1836"/>
      <c r="S4" s="1836"/>
      <c r="T4" s="1836"/>
      <c r="U4" s="1836"/>
    </row>
    <row r="5" spans="1:21" s="699" customFormat="1" ht="9.75" customHeight="1">
      <c r="A5" s="709"/>
      <c r="B5" s="709"/>
      <c r="C5" s="701"/>
      <c r="D5" s="1835" t="s">
        <v>495</v>
      </c>
      <c r="E5" s="1835"/>
      <c r="F5" s="1835"/>
      <c r="G5" s="711"/>
      <c r="H5" s="712" t="s">
        <v>277</v>
      </c>
      <c r="I5" s="713"/>
      <c r="J5" s="713"/>
      <c r="K5" s="1837" t="s">
        <v>496</v>
      </c>
      <c r="L5" s="1837"/>
      <c r="M5" s="1837"/>
      <c r="N5" s="1837"/>
      <c r="O5" s="1837"/>
      <c r="P5" s="1837"/>
      <c r="Q5" s="1837"/>
      <c r="R5" s="1837"/>
      <c r="S5" s="1837"/>
      <c r="T5" s="1837"/>
      <c r="U5" s="1837"/>
    </row>
    <row r="6" spans="1:21" s="699" customFormat="1" ht="9.75" customHeight="1">
      <c r="A6" s="715"/>
      <c r="B6" s="715"/>
      <c r="C6" s="715"/>
      <c r="D6" s="714" t="s">
        <v>497</v>
      </c>
      <c r="E6" s="716" t="s">
        <v>498</v>
      </c>
      <c r="F6" s="714" t="s">
        <v>499</v>
      </c>
      <c r="G6" s="714"/>
      <c r="H6" s="712" t="s">
        <v>500</v>
      </c>
      <c r="I6" s="1585" t="s">
        <v>78</v>
      </c>
      <c r="J6" s="717"/>
      <c r="K6" s="1837"/>
      <c r="L6" s="1837"/>
      <c r="M6" s="1837"/>
      <c r="N6" s="1837"/>
      <c r="O6" s="1837"/>
      <c r="P6" s="1837"/>
      <c r="Q6" s="1837"/>
      <c r="R6" s="1837"/>
      <c r="S6" s="1837"/>
      <c r="T6" s="710"/>
      <c r="U6" s="704"/>
    </row>
    <row r="7" spans="1:21" s="699" customFormat="1" ht="9.75" customHeight="1">
      <c r="A7" s="1825" t="s">
        <v>501</v>
      </c>
      <c r="B7" s="1825"/>
      <c r="C7" s="1825"/>
      <c r="D7" s="719"/>
      <c r="E7" s="720"/>
      <c r="F7" s="721"/>
      <c r="G7" s="721"/>
      <c r="H7" s="721"/>
      <c r="I7" s="721"/>
      <c r="J7" s="721"/>
      <c r="K7" s="721"/>
      <c r="L7" s="721"/>
      <c r="M7" s="721"/>
      <c r="N7" s="721"/>
      <c r="O7" s="721"/>
      <c r="P7" s="721"/>
      <c r="Q7" s="721"/>
      <c r="R7" s="721"/>
      <c r="S7" s="721"/>
      <c r="T7" s="721"/>
      <c r="U7" s="722"/>
    </row>
    <row r="8" spans="1:21" s="699" customFormat="1" ht="9.75" customHeight="1">
      <c r="A8" s="1833" t="s">
        <v>502</v>
      </c>
      <c r="B8" s="1833"/>
      <c r="C8" s="1833"/>
      <c r="D8" s="723"/>
      <c r="E8" s="724"/>
      <c r="F8" s="701"/>
      <c r="G8" s="701"/>
      <c r="H8" s="701"/>
      <c r="I8" s="701"/>
      <c r="J8" s="701"/>
      <c r="K8" s="701"/>
      <c r="L8" s="701"/>
      <c r="M8" s="701"/>
      <c r="N8" s="701"/>
      <c r="O8" s="701"/>
      <c r="P8" s="701"/>
      <c r="Q8" s="701"/>
      <c r="R8" s="701"/>
      <c r="S8" s="701"/>
      <c r="T8" s="701"/>
      <c r="U8" s="725"/>
    </row>
    <row r="9" spans="1:21" s="699" customFormat="1" ht="9.75" customHeight="1">
      <c r="A9" s="726"/>
      <c r="B9" s="1827" t="s">
        <v>503</v>
      </c>
      <c r="C9" s="1827"/>
      <c r="D9" s="727">
        <v>104</v>
      </c>
      <c r="E9" s="728">
        <v>0</v>
      </c>
      <c r="F9" s="728">
        <v>104</v>
      </c>
      <c r="G9" s="728"/>
      <c r="H9" s="728">
        <v>39</v>
      </c>
      <c r="I9" s="728"/>
      <c r="J9" s="728"/>
      <c r="K9" s="728">
        <v>2</v>
      </c>
      <c r="L9" s="729">
        <v>1</v>
      </c>
      <c r="M9" s="729">
        <v>3</v>
      </c>
      <c r="N9" s="729">
        <v>1</v>
      </c>
      <c r="O9" s="729">
        <v>2</v>
      </c>
      <c r="P9" s="729">
        <v>6</v>
      </c>
      <c r="Q9" s="729">
        <v>2</v>
      </c>
      <c r="R9" s="729">
        <v>22</v>
      </c>
      <c r="S9" s="729">
        <v>14</v>
      </c>
      <c r="T9" s="730"/>
      <c r="U9" s="731"/>
    </row>
    <row r="10" spans="1:21" s="699" customFormat="1" ht="9.75" customHeight="1">
      <c r="A10" s="732"/>
      <c r="B10" s="1832" t="s">
        <v>504</v>
      </c>
      <c r="C10" s="1832"/>
      <c r="D10" s="727">
        <v>5984</v>
      </c>
      <c r="E10" s="728">
        <v>826</v>
      </c>
      <c r="F10" s="728">
        <v>6810</v>
      </c>
      <c r="G10" s="728"/>
      <c r="H10" s="728">
        <v>4958</v>
      </c>
      <c r="I10" s="728"/>
      <c r="J10" s="728"/>
      <c r="K10" s="728">
        <v>542</v>
      </c>
      <c r="L10" s="733">
        <v>563</v>
      </c>
      <c r="M10" s="733">
        <v>653</v>
      </c>
      <c r="N10" s="733">
        <v>693</v>
      </c>
      <c r="O10" s="733">
        <v>759</v>
      </c>
      <c r="P10" s="733">
        <v>741</v>
      </c>
      <c r="Q10" s="733">
        <v>915</v>
      </c>
      <c r="R10" s="733">
        <v>1100</v>
      </c>
      <c r="S10" s="733">
        <v>926</v>
      </c>
      <c r="T10" s="730"/>
      <c r="U10" s="731"/>
    </row>
    <row r="11" spans="1:21" s="699" customFormat="1" ht="9.75" customHeight="1">
      <c r="A11" s="732"/>
      <c r="B11" s="1832" t="s">
        <v>505</v>
      </c>
      <c r="C11" s="1832"/>
      <c r="D11" s="735">
        <v>76</v>
      </c>
      <c r="E11" s="736">
        <v>9</v>
      </c>
      <c r="F11" s="736">
        <v>85</v>
      </c>
      <c r="G11" s="736"/>
      <c r="H11" s="736">
        <v>22</v>
      </c>
      <c r="I11" s="736"/>
      <c r="J11" s="736"/>
      <c r="K11" s="736">
        <v>11</v>
      </c>
      <c r="L11" s="737">
        <v>16</v>
      </c>
      <c r="M11" s="737">
        <v>22</v>
      </c>
      <c r="N11" s="737">
        <v>17</v>
      </c>
      <c r="O11" s="737">
        <v>20</v>
      </c>
      <c r="P11" s="737">
        <v>14</v>
      </c>
      <c r="Q11" s="737">
        <v>13</v>
      </c>
      <c r="R11" s="737">
        <v>21</v>
      </c>
      <c r="S11" s="737">
        <v>20</v>
      </c>
      <c r="T11" s="738"/>
      <c r="U11" s="739"/>
    </row>
    <row r="12" spans="1:21" s="699" customFormat="1" ht="9.75" customHeight="1">
      <c r="A12" s="724"/>
      <c r="B12" s="724"/>
      <c r="C12" s="724"/>
      <c r="D12" s="740">
        <v>6164</v>
      </c>
      <c r="E12" s="741">
        <v>835</v>
      </c>
      <c r="F12" s="741">
        <v>6999</v>
      </c>
      <c r="G12" s="741"/>
      <c r="H12" s="741">
        <v>5019</v>
      </c>
      <c r="I12" s="741"/>
      <c r="J12" s="741"/>
      <c r="K12" s="741">
        <v>555</v>
      </c>
      <c r="L12" s="730">
        <v>580</v>
      </c>
      <c r="M12" s="730">
        <v>678</v>
      </c>
      <c r="N12" s="730">
        <v>711</v>
      </c>
      <c r="O12" s="730">
        <v>781</v>
      </c>
      <c r="P12" s="730">
        <v>761</v>
      </c>
      <c r="Q12" s="730">
        <v>930</v>
      </c>
      <c r="R12" s="730">
        <v>1143</v>
      </c>
      <c r="S12" s="730">
        <v>960</v>
      </c>
      <c r="T12" s="730"/>
      <c r="U12" s="731"/>
    </row>
    <row r="13" spans="1:21" s="699" customFormat="1" ht="9.75" customHeight="1">
      <c r="A13" s="1833" t="s">
        <v>506</v>
      </c>
      <c r="B13" s="1833"/>
      <c r="C13" s="1833"/>
      <c r="D13" s="742">
        <v>1</v>
      </c>
      <c r="E13" s="743">
        <v>0</v>
      </c>
      <c r="F13" s="743">
        <v>1</v>
      </c>
      <c r="G13" s="743"/>
      <c r="H13" s="743">
        <v>128</v>
      </c>
      <c r="I13" s="743"/>
      <c r="J13" s="743"/>
      <c r="K13" s="743">
        <v>3</v>
      </c>
      <c r="L13" s="730">
        <v>1</v>
      </c>
      <c r="M13" s="730">
        <v>2</v>
      </c>
      <c r="N13" s="730">
        <v>2</v>
      </c>
      <c r="O13" s="730">
        <v>2</v>
      </c>
      <c r="P13" s="730">
        <v>1</v>
      </c>
      <c r="Q13" s="730">
        <v>2</v>
      </c>
      <c r="R13" s="730">
        <v>1</v>
      </c>
      <c r="S13" s="730">
        <v>1</v>
      </c>
      <c r="T13" s="730"/>
      <c r="U13" s="731"/>
    </row>
    <row r="14" spans="1:21" s="699" customFormat="1" ht="9.75" customHeight="1">
      <c r="A14" s="1826" t="s">
        <v>507</v>
      </c>
      <c r="B14" s="1826"/>
      <c r="C14" s="1826"/>
      <c r="D14" s="744">
        <v>6165</v>
      </c>
      <c r="E14" s="745">
        <v>835</v>
      </c>
      <c r="F14" s="745">
        <v>7000</v>
      </c>
      <c r="G14" s="745"/>
      <c r="H14" s="745">
        <v>5147</v>
      </c>
      <c r="I14" s="745"/>
      <c r="J14" s="745"/>
      <c r="K14" s="745">
        <v>558</v>
      </c>
      <c r="L14" s="746">
        <v>581</v>
      </c>
      <c r="M14" s="746">
        <v>680</v>
      </c>
      <c r="N14" s="746">
        <v>713</v>
      </c>
      <c r="O14" s="746">
        <v>783</v>
      </c>
      <c r="P14" s="746">
        <v>762</v>
      </c>
      <c r="Q14" s="746">
        <v>932</v>
      </c>
      <c r="R14" s="746">
        <v>1144</v>
      </c>
      <c r="S14" s="746">
        <v>961</v>
      </c>
      <c r="T14" s="746"/>
      <c r="U14" s="747"/>
    </row>
    <row r="15" spans="1:21" s="699" customFormat="1" ht="9.75" customHeight="1">
      <c r="A15" s="1825"/>
      <c r="B15" s="1825"/>
      <c r="C15" s="1825"/>
      <c r="D15" s="748"/>
      <c r="E15" s="749"/>
      <c r="F15" s="749"/>
      <c r="G15" s="749"/>
      <c r="H15" s="749"/>
      <c r="I15" s="749"/>
      <c r="J15" s="749"/>
      <c r="K15" s="749"/>
      <c r="L15" s="730"/>
      <c r="M15" s="730"/>
      <c r="N15" s="730"/>
      <c r="O15" s="730"/>
      <c r="P15" s="730"/>
      <c r="Q15" s="730"/>
      <c r="R15" s="730"/>
      <c r="S15" s="730"/>
      <c r="T15" s="730"/>
      <c r="U15" s="731"/>
    </row>
    <row r="16" spans="1:21" s="699" customFormat="1" ht="9.75" customHeight="1">
      <c r="A16" s="1825" t="s">
        <v>508</v>
      </c>
      <c r="B16" s="1825"/>
      <c r="C16" s="1825"/>
      <c r="D16" s="748"/>
      <c r="E16" s="749"/>
      <c r="F16" s="749"/>
      <c r="G16" s="749"/>
      <c r="H16" s="749"/>
      <c r="I16" s="749"/>
      <c r="J16" s="749"/>
      <c r="K16" s="749"/>
      <c r="L16" s="730"/>
      <c r="M16" s="730"/>
      <c r="N16" s="730"/>
      <c r="O16" s="730"/>
      <c r="P16" s="730"/>
      <c r="Q16" s="730"/>
      <c r="R16" s="730"/>
      <c r="S16" s="730"/>
      <c r="T16" s="730"/>
      <c r="U16" s="731"/>
    </row>
    <row r="17" spans="1:21" s="699" customFormat="1" ht="9.75" customHeight="1">
      <c r="A17" s="1833" t="s">
        <v>502</v>
      </c>
      <c r="B17" s="1833"/>
      <c r="C17" s="1833"/>
      <c r="D17" s="748"/>
      <c r="E17" s="749"/>
      <c r="F17" s="749"/>
      <c r="G17" s="749"/>
      <c r="H17" s="749"/>
      <c r="I17" s="749"/>
      <c r="J17" s="749"/>
      <c r="K17" s="749"/>
      <c r="L17" s="730"/>
      <c r="M17" s="730"/>
      <c r="N17" s="730"/>
      <c r="O17" s="730"/>
      <c r="P17" s="730"/>
      <c r="Q17" s="730"/>
      <c r="R17" s="730"/>
      <c r="S17" s="730"/>
      <c r="T17" s="730"/>
      <c r="U17" s="731"/>
    </row>
    <row r="18" spans="1:21" s="699" customFormat="1" ht="9.75" customHeight="1">
      <c r="A18" s="750"/>
      <c r="B18" s="1827" t="s">
        <v>509</v>
      </c>
      <c r="C18" s="1827"/>
      <c r="D18" s="727">
        <v>3635</v>
      </c>
      <c r="E18" s="728">
        <v>46</v>
      </c>
      <c r="F18" s="728">
        <v>3681</v>
      </c>
      <c r="G18" s="728"/>
      <c r="H18" s="728">
        <v>3500</v>
      </c>
      <c r="I18" s="728"/>
      <c r="J18" s="728"/>
      <c r="K18" s="728">
        <v>976</v>
      </c>
      <c r="L18" s="730">
        <v>1061</v>
      </c>
      <c r="M18" s="730">
        <v>938</v>
      </c>
      <c r="N18" s="730">
        <v>970</v>
      </c>
      <c r="O18" s="730">
        <v>869</v>
      </c>
      <c r="P18" s="730">
        <v>839</v>
      </c>
      <c r="Q18" s="730">
        <v>900</v>
      </c>
      <c r="R18" s="730">
        <v>732</v>
      </c>
      <c r="S18" s="730">
        <v>874</v>
      </c>
      <c r="T18" s="730"/>
      <c r="U18" s="731"/>
    </row>
    <row r="19" spans="1:21" s="699" customFormat="1" ht="9.75" customHeight="1">
      <c r="A19" s="732"/>
      <c r="B19" s="1832" t="s">
        <v>504</v>
      </c>
      <c r="C19" s="1832"/>
      <c r="D19" s="727">
        <v>5155</v>
      </c>
      <c r="E19" s="728">
        <v>1945</v>
      </c>
      <c r="F19" s="728">
        <v>7100</v>
      </c>
      <c r="G19" s="728"/>
      <c r="H19" s="728">
        <v>4535</v>
      </c>
      <c r="I19" s="728"/>
      <c r="J19" s="728"/>
      <c r="K19" s="728">
        <v>861</v>
      </c>
      <c r="L19" s="734">
        <v>834</v>
      </c>
      <c r="M19" s="734">
        <v>847</v>
      </c>
      <c r="N19" s="734">
        <v>784</v>
      </c>
      <c r="O19" s="734">
        <v>775</v>
      </c>
      <c r="P19" s="734">
        <v>653</v>
      </c>
      <c r="Q19" s="734">
        <v>673</v>
      </c>
      <c r="R19" s="734">
        <v>653</v>
      </c>
      <c r="S19" s="734">
        <v>603</v>
      </c>
      <c r="T19" s="730"/>
      <c r="U19" s="731"/>
    </row>
    <row r="20" spans="1:21" s="699" customFormat="1" ht="9.75" customHeight="1">
      <c r="A20" s="732"/>
      <c r="B20" s="1832" t="s">
        <v>505</v>
      </c>
      <c r="C20" s="1832"/>
      <c r="D20" s="727">
        <v>211</v>
      </c>
      <c r="E20" s="728">
        <v>0</v>
      </c>
      <c r="F20" s="728">
        <v>211</v>
      </c>
      <c r="G20" s="728"/>
      <c r="H20" s="728">
        <v>267</v>
      </c>
      <c r="I20" s="728"/>
      <c r="J20" s="728"/>
      <c r="K20" s="728">
        <v>68</v>
      </c>
      <c r="L20" s="733">
        <v>84</v>
      </c>
      <c r="M20" s="733">
        <v>81</v>
      </c>
      <c r="N20" s="733">
        <v>107</v>
      </c>
      <c r="O20" s="733">
        <v>126</v>
      </c>
      <c r="P20" s="733">
        <v>104</v>
      </c>
      <c r="Q20" s="733">
        <v>123</v>
      </c>
      <c r="R20" s="733">
        <v>144</v>
      </c>
      <c r="S20" s="733">
        <v>217</v>
      </c>
      <c r="T20" s="730"/>
      <c r="U20" s="731"/>
    </row>
    <row r="21" spans="1:21" s="699" customFormat="1" ht="9.75" customHeight="1">
      <c r="A21" s="724"/>
      <c r="B21" s="724"/>
      <c r="C21" s="724"/>
      <c r="D21" s="744">
        <v>9001</v>
      </c>
      <c r="E21" s="745">
        <v>1991</v>
      </c>
      <c r="F21" s="745">
        <v>10992</v>
      </c>
      <c r="G21" s="745"/>
      <c r="H21" s="745">
        <v>8302</v>
      </c>
      <c r="I21" s="745"/>
      <c r="J21" s="745"/>
      <c r="K21" s="745">
        <v>1905</v>
      </c>
      <c r="L21" s="746">
        <v>1979</v>
      </c>
      <c r="M21" s="746">
        <v>1866</v>
      </c>
      <c r="N21" s="746">
        <v>1861</v>
      </c>
      <c r="O21" s="746">
        <v>1770</v>
      </c>
      <c r="P21" s="746">
        <v>1596</v>
      </c>
      <c r="Q21" s="746">
        <v>1696</v>
      </c>
      <c r="R21" s="746">
        <v>1529</v>
      </c>
      <c r="S21" s="746">
        <v>1694</v>
      </c>
      <c r="T21" s="746"/>
      <c r="U21" s="747"/>
    </row>
    <row r="22" spans="1:21" s="699" customFormat="1" ht="9.75" customHeight="1">
      <c r="A22" s="1825" t="s">
        <v>510</v>
      </c>
      <c r="B22" s="1825"/>
      <c r="C22" s="1825"/>
      <c r="D22" s="748"/>
      <c r="E22" s="749"/>
      <c r="F22" s="749"/>
      <c r="G22" s="749"/>
      <c r="H22" s="749"/>
      <c r="I22" s="749"/>
      <c r="J22" s="749"/>
      <c r="K22" s="749"/>
      <c r="L22" s="730"/>
      <c r="M22" s="730"/>
      <c r="N22" s="730"/>
      <c r="O22" s="730"/>
      <c r="P22" s="730"/>
      <c r="Q22" s="730"/>
      <c r="R22" s="730"/>
      <c r="S22" s="730"/>
      <c r="T22" s="730"/>
      <c r="U22" s="731"/>
    </row>
    <row r="23" spans="1:21" s="699" customFormat="1" ht="9.75" customHeight="1">
      <c r="A23" s="1833" t="s">
        <v>502</v>
      </c>
      <c r="B23" s="1833"/>
      <c r="C23" s="1833"/>
      <c r="D23" s="748"/>
      <c r="E23" s="749"/>
      <c r="F23" s="749"/>
      <c r="G23" s="749"/>
      <c r="H23" s="749"/>
      <c r="I23" s="749"/>
      <c r="J23" s="749"/>
      <c r="K23" s="749"/>
      <c r="L23" s="730"/>
      <c r="M23" s="730"/>
      <c r="N23" s="730"/>
      <c r="O23" s="730"/>
      <c r="P23" s="730"/>
      <c r="Q23" s="730"/>
      <c r="R23" s="730"/>
      <c r="S23" s="730"/>
      <c r="T23" s="730"/>
      <c r="U23" s="731"/>
    </row>
    <row r="24" spans="1:21" s="699" customFormat="1" ht="9.75" customHeight="1">
      <c r="A24" s="726"/>
      <c r="B24" s="1827" t="s">
        <v>511</v>
      </c>
      <c r="C24" s="1827"/>
      <c r="D24" s="727">
        <v>110</v>
      </c>
      <c r="E24" s="728">
        <v>0</v>
      </c>
      <c r="F24" s="728">
        <v>110</v>
      </c>
      <c r="G24" s="728"/>
      <c r="H24" s="728">
        <v>35</v>
      </c>
      <c r="I24" s="728"/>
      <c r="J24" s="728"/>
      <c r="K24" s="728">
        <v>7</v>
      </c>
      <c r="L24" s="729">
        <v>8</v>
      </c>
      <c r="M24" s="729">
        <v>10</v>
      </c>
      <c r="N24" s="729">
        <v>7</v>
      </c>
      <c r="O24" s="729">
        <v>4</v>
      </c>
      <c r="P24" s="729">
        <v>4</v>
      </c>
      <c r="Q24" s="729">
        <v>7</v>
      </c>
      <c r="R24" s="729">
        <v>8</v>
      </c>
      <c r="S24" s="729">
        <v>9</v>
      </c>
      <c r="T24" s="730"/>
      <c r="U24" s="731"/>
    </row>
    <row r="25" spans="1:21" s="699" customFormat="1" ht="9.75" customHeight="1">
      <c r="A25" s="726"/>
      <c r="B25" s="1827" t="s">
        <v>512</v>
      </c>
      <c r="C25" s="1827"/>
      <c r="D25" s="727">
        <v>0</v>
      </c>
      <c r="E25" s="728">
        <v>0</v>
      </c>
      <c r="F25" s="728">
        <v>0</v>
      </c>
      <c r="G25" s="728"/>
      <c r="H25" s="728">
        <v>3</v>
      </c>
      <c r="I25" s="728"/>
      <c r="J25" s="728"/>
      <c r="K25" s="728">
        <v>0</v>
      </c>
      <c r="L25" s="729">
        <v>0</v>
      </c>
      <c r="M25" s="729">
        <v>0</v>
      </c>
      <c r="N25" s="729">
        <v>0</v>
      </c>
      <c r="O25" s="729">
        <v>0</v>
      </c>
      <c r="P25" s="729">
        <v>0</v>
      </c>
      <c r="Q25" s="729">
        <v>0</v>
      </c>
      <c r="R25" s="729">
        <v>0</v>
      </c>
      <c r="S25" s="729">
        <v>0</v>
      </c>
      <c r="T25" s="730"/>
      <c r="U25" s="731"/>
    </row>
    <row r="26" spans="1:21" s="699" customFormat="1" ht="9.75" customHeight="1">
      <c r="A26" s="724"/>
      <c r="B26" s="724"/>
      <c r="C26" s="724"/>
      <c r="D26" s="744">
        <v>110</v>
      </c>
      <c r="E26" s="745">
        <v>0</v>
      </c>
      <c r="F26" s="745">
        <v>110</v>
      </c>
      <c r="G26" s="745"/>
      <c r="H26" s="745">
        <v>38</v>
      </c>
      <c r="I26" s="745"/>
      <c r="J26" s="745"/>
      <c r="K26" s="745">
        <v>7</v>
      </c>
      <c r="L26" s="746">
        <v>8</v>
      </c>
      <c r="M26" s="746">
        <v>10</v>
      </c>
      <c r="N26" s="746">
        <v>7</v>
      </c>
      <c r="O26" s="746">
        <v>4</v>
      </c>
      <c r="P26" s="746">
        <v>4</v>
      </c>
      <c r="Q26" s="746">
        <v>7</v>
      </c>
      <c r="R26" s="746">
        <v>8</v>
      </c>
      <c r="S26" s="746">
        <v>9</v>
      </c>
      <c r="T26" s="746"/>
      <c r="U26" s="747"/>
    </row>
    <row r="27" spans="1:21" s="699" customFormat="1" ht="9.75" customHeight="1">
      <c r="A27" s="1825" t="s">
        <v>513</v>
      </c>
      <c r="B27" s="1825"/>
      <c r="C27" s="1825"/>
      <c r="D27" s="751"/>
      <c r="E27" s="752"/>
      <c r="F27" s="752"/>
      <c r="G27" s="752"/>
      <c r="H27" s="752"/>
      <c r="I27" s="752"/>
      <c r="J27" s="752"/>
      <c r="K27" s="753"/>
      <c r="L27" s="754"/>
      <c r="M27" s="754"/>
      <c r="N27" s="754"/>
      <c r="O27" s="754"/>
      <c r="P27" s="754"/>
      <c r="Q27" s="754"/>
      <c r="R27" s="754"/>
      <c r="S27" s="754"/>
      <c r="T27" s="755"/>
      <c r="U27" s="731"/>
    </row>
    <row r="28" spans="1:21" s="699" customFormat="1" ht="9.75" customHeight="1">
      <c r="A28" s="1827" t="s">
        <v>502</v>
      </c>
      <c r="B28" s="1827"/>
      <c r="C28" s="1827"/>
      <c r="D28" s="727">
        <v>1232</v>
      </c>
      <c r="E28" s="728">
        <v>64</v>
      </c>
      <c r="F28" s="728">
        <v>1296</v>
      </c>
      <c r="G28" s="728"/>
      <c r="H28" s="728">
        <v>2003</v>
      </c>
      <c r="I28" s="728"/>
      <c r="J28" s="728"/>
      <c r="K28" s="728">
        <v>504</v>
      </c>
      <c r="L28" s="729">
        <v>498</v>
      </c>
      <c r="M28" s="729">
        <v>520</v>
      </c>
      <c r="N28" s="729">
        <v>479</v>
      </c>
      <c r="O28" s="729">
        <v>540</v>
      </c>
      <c r="P28" s="729">
        <v>445</v>
      </c>
      <c r="Q28" s="729">
        <v>379</v>
      </c>
      <c r="R28" s="729">
        <v>300</v>
      </c>
      <c r="S28" s="729">
        <v>306</v>
      </c>
      <c r="T28" s="730"/>
      <c r="U28" s="731"/>
    </row>
    <row r="29" spans="1:21" s="699" customFormat="1" ht="9.75" customHeight="1">
      <c r="A29" s="1832" t="s">
        <v>506</v>
      </c>
      <c r="B29" s="1832"/>
      <c r="C29" s="1832"/>
      <c r="D29" s="727">
        <v>1780</v>
      </c>
      <c r="E29" s="728">
        <v>0</v>
      </c>
      <c r="F29" s="728">
        <v>1780</v>
      </c>
      <c r="G29" s="728"/>
      <c r="H29" s="728">
        <v>4438</v>
      </c>
      <c r="I29" s="728"/>
      <c r="J29" s="728"/>
      <c r="K29" s="728">
        <v>110</v>
      </c>
      <c r="L29" s="730">
        <v>101</v>
      </c>
      <c r="M29" s="730">
        <v>84</v>
      </c>
      <c r="N29" s="730">
        <v>75</v>
      </c>
      <c r="O29" s="730">
        <v>70</v>
      </c>
      <c r="P29" s="730">
        <v>44</v>
      </c>
      <c r="Q29" s="730">
        <v>49</v>
      </c>
      <c r="R29" s="730">
        <v>45</v>
      </c>
      <c r="S29" s="730">
        <v>45</v>
      </c>
      <c r="T29" s="730"/>
      <c r="U29" s="731"/>
    </row>
    <row r="30" spans="1:21" s="699" customFormat="1" ht="9.75" customHeight="1">
      <c r="A30" s="756"/>
      <c r="B30" s="756"/>
      <c r="C30" s="756"/>
      <c r="D30" s="744">
        <v>3012</v>
      </c>
      <c r="E30" s="745">
        <v>64</v>
      </c>
      <c r="F30" s="745">
        <v>3076</v>
      </c>
      <c r="G30" s="745"/>
      <c r="H30" s="745">
        <v>6441</v>
      </c>
      <c r="I30" s="745"/>
      <c r="J30" s="745"/>
      <c r="K30" s="745">
        <v>614</v>
      </c>
      <c r="L30" s="746">
        <v>599</v>
      </c>
      <c r="M30" s="746">
        <v>604</v>
      </c>
      <c r="N30" s="746">
        <v>554</v>
      </c>
      <c r="O30" s="746">
        <v>610</v>
      </c>
      <c r="P30" s="746">
        <v>489</v>
      </c>
      <c r="Q30" s="746">
        <v>428</v>
      </c>
      <c r="R30" s="746">
        <v>345</v>
      </c>
      <c r="S30" s="746">
        <v>351</v>
      </c>
      <c r="T30" s="746"/>
      <c r="U30" s="747"/>
    </row>
    <row r="31" spans="1:21" s="699" customFormat="1" ht="9.75" customHeight="1">
      <c r="A31" s="1825" t="s">
        <v>514</v>
      </c>
      <c r="B31" s="1825"/>
      <c r="C31" s="1825"/>
      <c r="D31" s="748"/>
      <c r="E31" s="749"/>
      <c r="F31" s="749"/>
      <c r="G31" s="749"/>
      <c r="H31" s="749"/>
      <c r="I31" s="749"/>
      <c r="J31" s="749"/>
      <c r="K31" s="749"/>
      <c r="L31" s="730"/>
      <c r="M31" s="730"/>
      <c r="N31" s="730"/>
      <c r="O31" s="730"/>
      <c r="P31" s="730"/>
      <c r="Q31" s="730"/>
      <c r="R31" s="730"/>
      <c r="S31" s="730"/>
      <c r="T31" s="730"/>
      <c r="U31" s="731"/>
    </row>
    <row r="32" spans="1:21" s="699" customFormat="1" ht="9.75" customHeight="1">
      <c r="A32" s="1827" t="s">
        <v>502</v>
      </c>
      <c r="B32" s="1827"/>
      <c r="C32" s="1827"/>
      <c r="D32" s="727">
        <v>35</v>
      </c>
      <c r="E32" s="728">
        <v>0</v>
      </c>
      <c r="F32" s="728">
        <v>35</v>
      </c>
      <c r="G32" s="728"/>
      <c r="H32" s="728">
        <v>50</v>
      </c>
      <c r="I32" s="728"/>
      <c r="J32" s="728"/>
      <c r="K32" s="728">
        <v>21</v>
      </c>
      <c r="L32" s="729">
        <v>22</v>
      </c>
      <c r="M32" s="729">
        <v>19</v>
      </c>
      <c r="N32" s="729">
        <v>15</v>
      </c>
      <c r="O32" s="729">
        <v>20</v>
      </c>
      <c r="P32" s="729">
        <v>28</v>
      </c>
      <c r="Q32" s="729">
        <v>17</v>
      </c>
      <c r="R32" s="729">
        <v>15</v>
      </c>
      <c r="S32" s="729">
        <v>10</v>
      </c>
      <c r="T32" s="730"/>
      <c r="U32" s="731"/>
    </row>
    <row r="33" spans="1:21" s="699" customFormat="1" ht="9.75" customHeight="1">
      <c r="A33" s="1832" t="s">
        <v>506</v>
      </c>
      <c r="B33" s="1832"/>
      <c r="C33" s="1832"/>
      <c r="D33" s="727">
        <v>171</v>
      </c>
      <c r="E33" s="728">
        <v>0</v>
      </c>
      <c r="F33" s="728">
        <v>171</v>
      </c>
      <c r="G33" s="728"/>
      <c r="H33" s="728">
        <v>17</v>
      </c>
      <c r="I33" s="728"/>
      <c r="J33" s="728"/>
      <c r="K33" s="728">
        <v>1</v>
      </c>
      <c r="L33" s="730">
        <v>1</v>
      </c>
      <c r="M33" s="730">
        <v>1</v>
      </c>
      <c r="N33" s="730">
        <v>1</v>
      </c>
      <c r="O33" s="730">
        <v>1</v>
      </c>
      <c r="P33" s="730">
        <v>1</v>
      </c>
      <c r="Q33" s="730">
        <v>0</v>
      </c>
      <c r="R33" s="730">
        <v>0</v>
      </c>
      <c r="S33" s="730">
        <v>5</v>
      </c>
      <c r="T33" s="730"/>
      <c r="U33" s="731"/>
    </row>
    <row r="34" spans="1:21" s="699" customFormat="1" ht="9.75" customHeight="1">
      <c r="A34" s="756"/>
      <c r="B34" s="756"/>
      <c r="C34" s="756"/>
      <c r="D34" s="744">
        <v>206</v>
      </c>
      <c r="E34" s="745">
        <v>0</v>
      </c>
      <c r="F34" s="745">
        <v>206</v>
      </c>
      <c r="G34" s="745"/>
      <c r="H34" s="745">
        <v>67</v>
      </c>
      <c r="I34" s="745"/>
      <c r="J34" s="745"/>
      <c r="K34" s="745">
        <v>22</v>
      </c>
      <c r="L34" s="746">
        <v>23</v>
      </c>
      <c r="M34" s="746">
        <v>20</v>
      </c>
      <c r="N34" s="746">
        <v>16</v>
      </c>
      <c r="O34" s="746">
        <v>21</v>
      </c>
      <c r="P34" s="746">
        <v>29</v>
      </c>
      <c r="Q34" s="746">
        <v>17</v>
      </c>
      <c r="R34" s="746">
        <v>15</v>
      </c>
      <c r="S34" s="746">
        <v>15</v>
      </c>
      <c r="T34" s="746"/>
      <c r="U34" s="747"/>
    </row>
    <row r="35" spans="1:21" s="699" customFormat="1" ht="9.75" customHeight="1">
      <c r="A35" s="1825" t="s">
        <v>515</v>
      </c>
      <c r="B35" s="1825"/>
      <c r="C35" s="1825"/>
      <c r="D35" s="748"/>
      <c r="E35" s="749"/>
      <c r="F35" s="749"/>
      <c r="G35" s="749"/>
      <c r="H35" s="749"/>
      <c r="I35" s="749"/>
      <c r="J35" s="749"/>
      <c r="K35" s="749"/>
      <c r="L35" s="730"/>
      <c r="M35" s="730"/>
      <c r="N35" s="730"/>
      <c r="O35" s="730"/>
      <c r="P35" s="730"/>
      <c r="Q35" s="730"/>
      <c r="R35" s="730"/>
      <c r="S35" s="730"/>
      <c r="T35" s="730"/>
      <c r="U35" s="731"/>
    </row>
    <row r="36" spans="1:21" s="699" customFormat="1" ht="9.75" customHeight="1">
      <c r="A36" s="1827" t="s">
        <v>502</v>
      </c>
      <c r="B36" s="1827"/>
      <c r="C36" s="1827"/>
      <c r="D36" s="727">
        <v>2466</v>
      </c>
      <c r="E36" s="728">
        <v>0</v>
      </c>
      <c r="F36" s="728">
        <v>2466</v>
      </c>
      <c r="G36" s="728"/>
      <c r="H36" s="728">
        <v>3651</v>
      </c>
      <c r="I36" s="728"/>
      <c r="J36" s="728"/>
      <c r="K36" s="728">
        <v>1388</v>
      </c>
      <c r="L36" s="729">
        <v>1155</v>
      </c>
      <c r="M36" s="729">
        <v>902</v>
      </c>
      <c r="N36" s="729">
        <v>730</v>
      </c>
      <c r="O36" s="729">
        <v>1054</v>
      </c>
      <c r="P36" s="729">
        <v>991</v>
      </c>
      <c r="Q36" s="729">
        <v>1025</v>
      </c>
      <c r="R36" s="729">
        <v>888</v>
      </c>
      <c r="S36" s="729">
        <v>743</v>
      </c>
      <c r="T36" s="730"/>
      <c r="U36" s="731"/>
    </row>
    <row r="37" spans="1:21" s="699" customFormat="1" ht="9.75" customHeight="1">
      <c r="A37" s="1832" t="s">
        <v>506</v>
      </c>
      <c r="B37" s="1832"/>
      <c r="C37" s="1832"/>
      <c r="D37" s="727">
        <v>89</v>
      </c>
      <c r="E37" s="728">
        <v>0</v>
      </c>
      <c r="F37" s="728">
        <v>89</v>
      </c>
      <c r="G37" s="728"/>
      <c r="H37" s="728">
        <v>1326</v>
      </c>
      <c r="I37" s="728"/>
      <c r="J37" s="728"/>
      <c r="K37" s="728">
        <v>50</v>
      </c>
      <c r="L37" s="730">
        <v>50</v>
      </c>
      <c r="M37" s="730">
        <v>40</v>
      </c>
      <c r="N37" s="730">
        <v>33</v>
      </c>
      <c r="O37" s="730">
        <v>38</v>
      </c>
      <c r="P37" s="730">
        <v>37</v>
      </c>
      <c r="Q37" s="730">
        <v>39</v>
      </c>
      <c r="R37" s="730">
        <v>43</v>
      </c>
      <c r="S37" s="730">
        <v>64</v>
      </c>
      <c r="T37" s="730"/>
      <c r="U37" s="731"/>
    </row>
    <row r="38" spans="1:21" s="699" customFormat="1" ht="9.75" customHeight="1">
      <c r="A38" s="756"/>
      <c r="B38" s="756"/>
      <c r="C38" s="756"/>
      <c r="D38" s="744">
        <v>2555</v>
      </c>
      <c r="E38" s="745">
        <v>0</v>
      </c>
      <c r="F38" s="745">
        <v>2555</v>
      </c>
      <c r="G38" s="745"/>
      <c r="H38" s="745">
        <v>4977</v>
      </c>
      <c r="I38" s="745"/>
      <c r="J38" s="745"/>
      <c r="K38" s="745">
        <v>1438</v>
      </c>
      <c r="L38" s="746">
        <v>1205</v>
      </c>
      <c r="M38" s="746">
        <v>942</v>
      </c>
      <c r="N38" s="746">
        <v>763</v>
      </c>
      <c r="O38" s="746">
        <v>1092</v>
      </c>
      <c r="P38" s="746">
        <v>1028</v>
      </c>
      <c r="Q38" s="746">
        <v>1064</v>
      </c>
      <c r="R38" s="746">
        <v>931</v>
      </c>
      <c r="S38" s="746">
        <v>807</v>
      </c>
      <c r="T38" s="746"/>
      <c r="U38" s="747"/>
    </row>
    <row r="39" spans="1:21" s="699" customFormat="1" ht="9.75" customHeight="1">
      <c r="A39" s="718"/>
      <c r="B39" s="718"/>
      <c r="C39" s="718"/>
      <c r="D39" s="740"/>
      <c r="E39" s="741"/>
      <c r="F39" s="741"/>
      <c r="G39" s="741"/>
      <c r="H39" s="741"/>
      <c r="I39" s="741"/>
      <c r="J39" s="741"/>
      <c r="K39" s="741"/>
      <c r="L39" s="757"/>
      <c r="M39" s="757"/>
      <c r="N39" s="757"/>
      <c r="O39" s="757"/>
      <c r="P39" s="757"/>
      <c r="Q39" s="757"/>
      <c r="R39" s="757"/>
      <c r="S39" s="757"/>
      <c r="T39" s="757"/>
      <c r="U39" s="758"/>
    </row>
    <row r="40" spans="1:21" s="699" customFormat="1" ht="9.75" customHeight="1">
      <c r="A40" s="1834" t="s">
        <v>516</v>
      </c>
      <c r="B40" s="1834"/>
      <c r="C40" s="1834"/>
      <c r="D40" s="742"/>
      <c r="E40" s="743"/>
      <c r="F40" s="743"/>
      <c r="G40" s="743"/>
      <c r="H40" s="743"/>
      <c r="I40" s="743"/>
      <c r="J40" s="743"/>
      <c r="K40" s="749">
        <v>210</v>
      </c>
      <c r="L40" s="738">
        <v>167</v>
      </c>
      <c r="M40" s="738">
        <v>176</v>
      </c>
      <c r="N40" s="738">
        <v>145</v>
      </c>
      <c r="O40" s="738">
        <v>153</v>
      </c>
      <c r="P40" s="738">
        <v>155</v>
      </c>
      <c r="Q40" s="738">
        <v>286</v>
      </c>
      <c r="R40" s="738">
        <v>225</v>
      </c>
      <c r="S40" s="738">
        <v>443</v>
      </c>
      <c r="T40" s="738"/>
      <c r="U40" s="739"/>
    </row>
    <row r="41" spans="1:21" s="699" customFormat="1" ht="9.75" customHeight="1">
      <c r="A41" s="1834" t="s">
        <v>517</v>
      </c>
      <c r="B41" s="1834"/>
      <c r="C41" s="1834"/>
      <c r="D41" s="744"/>
      <c r="E41" s="745"/>
      <c r="F41" s="745"/>
      <c r="G41" s="745"/>
      <c r="H41" s="745"/>
      <c r="I41" s="745"/>
      <c r="J41" s="745"/>
      <c r="K41" s="745">
        <v>4346</v>
      </c>
      <c r="L41" s="746">
        <v>3798</v>
      </c>
      <c r="M41" s="746">
        <v>3498</v>
      </c>
      <c r="N41" s="746">
        <v>3264</v>
      </c>
      <c r="O41" s="746">
        <v>3655</v>
      </c>
      <c r="P41" s="746">
        <v>3247</v>
      </c>
      <c r="Q41" s="746">
        <v>2977</v>
      </c>
      <c r="R41" s="746">
        <v>3021</v>
      </c>
      <c r="S41" s="746">
        <v>2998</v>
      </c>
      <c r="T41" s="746"/>
      <c r="U41" s="747"/>
    </row>
    <row r="42" spans="1:21" s="699" customFormat="1" ht="9.75" customHeight="1">
      <c r="A42" s="718"/>
      <c r="B42" s="718"/>
      <c r="C42" s="718"/>
      <c r="D42" s="748"/>
      <c r="E42" s="749"/>
      <c r="F42" s="749"/>
      <c r="G42" s="749"/>
      <c r="H42" s="749"/>
      <c r="I42" s="749"/>
      <c r="J42" s="749"/>
      <c r="K42" s="749"/>
      <c r="L42" s="730"/>
      <c r="M42" s="730"/>
      <c r="N42" s="730"/>
      <c r="O42" s="730"/>
      <c r="P42" s="730"/>
      <c r="Q42" s="730"/>
      <c r="R42" s="730"/>
      <c r="S42" s="730"/>
      <c r="T42" s="730"/>
      <c r="U42" s="731"/>
    </row>
    <row r="43" spans="1:21" s="699" customFormat="1" ht="9.75" customHeight="1">
      <c r="A43" s="1825" t="s">
        <v>518</v>
      </c>
      <c r="B43" s="1825"/>
      <c r="C43" s="1825"/>
      <c r="D43" s="748">
        <v>21049</v>
      </c>
      <c r="E43" s="749">
        <v>2890</v>
      </c>
      <c r="F43" s="749">
        <v>23939</v>
      </c>
      <c r="G43" s="749"/>
      <c r="H43" s="749">
        <v>24972</v>
      </c>
      <c r="I43" s="749"/>
      <c r="J43" s="749"/>
      <c r="K43" s="749">
        <v>9100</v>
      </c>
      <c r="L43" s="730">
        <v>8360</v>
      </c>
      <c r="M43" s="730">
        <v>7796</v>
      </c>
      <c r="N43" s="730">
        <v>7323</v>
      </c>
      <c r="O43" s="730">
        <v>8088</v>
      </c>
      <c r="P43" s="730">
        <v>7310</v>
      </c>
      <c r="Q43" s="730">
        <v>7407</v>
      </c>
      <c r="R43" s="730">
        <v>7218</v>
      </c>
      <c r="S43" s="730">
        <v>7278</v>
      </c>
      <c r="T43" s="730"/>
      <c r="U43" s="731"/>
    </row>
    <row r="44" spans="1:21" s="699" customFormat="1" ht="9.75" customHeight="1">
      <c r="A44" s="726"/>
      <c r="B44" s="1827" t="s">
        <v>804</v>
      </c>
      <c r="C44" s="1827"/>
      <c r="D44" s="1601"/>
      <c r="E44" s="759"/>
      <c r="F44" s="745">
        <v>-13533</v>
      </c>
      <c r="G44" s="759"/>
      <c r="H44" s="745"/>
      <c r="I44" s="745"/>
      <c r="J44" s="745"/>
      <c r="K44" s="745"/>
      <c r="L44" s="746"/>
      <c r="M44" s="746"/>
      <c r="N44" s="746"/>
      <c r="O44" s="746"/>
      <c r="P44" s="746"/>
      <c r="Q44" s="746"/>
      <c r="R44" s="746"/>
      <c r="S44" s="746"/>
      <c r="T44" s="746"/>
      <c r="U44" s="747"/>
    </row>
    <row r="45" spans="1:21" s="699" customFormat="1" ht="9.75" customHeight="1">
      <c r="A45" s="1826" t="s">
        <v>519</v>
      </c>
      <c r="B45" s="1826"/>
      <c r="C45" s="1826"/>
      <c r="D45" s="760"/>
      <c r="E45" s="761"/>
      <c r="F45" s="761">
        <v>10406</v>
      </c>
      <c r="G45" s="761"/>
      <c r="H45" s="761">
        <v>24972</v>
      </c>
      <c r="I45" s="743"/>
      <c r="J45" s="743"/>
      <c r="K45" s="761">
        <v>9100</v>
      </c>
      <c r="L45" s="762">
        <v>8360</v>
      </c>
      <c r="M45" s="762">
        <v>7796</v>
      </c>
      <c r="N45" s="762">
        <v>7323</v>
      </c>
      <c r="O45" s="762">
        <v>8088</v>
      </c>
      <c r="P45" s="762">
        <v>7310</v>
      </c>
      <c r="Q45" s="762">
        <v>7407</v>
      </c>
      <c r="R45" s="762">
        <v>7218</v>
      </c>
      <c r="S45" s="762">
        <v>7278</v>
      </c>
      <c r="T45" s="762"/>
      <c r="U45" s="763"/>
    </row>
    <row r="46" spans="1:21" s="699" customFormat="1" ht="6" customHeight="1">
      <c r="A46" s="724"/>
      <c r="B46" s="724"/>
      <c r="C46" s="724"/>
      <c r="D46" s="764"/>
      <c r="E46" s="764"/>
      <c r="F46" s="764"/>
      <c r="G46" s="764"/>
      <c r="H46" s="764"/>
      <c r="I46" s="764"/>
      <c r="J46" s="764"/>
      <c r="K46" s="764"/>
      <c r="L46" s="765"/>
      <c r="M46" s="765"/>
      <c r="N46" s="765"/>
      <c r="O46" s="764"/>
      <c r="P46" s="764"/>
      <c r="Q46" s="764"/>
      <c r="R46" s="764"/>
      <c r="S46" s="766"/>
      <c r="T46" s="766"/>
      <c r="U46" s="704"/>
    </row>
    <row r="47" spans="1:21" ht="16.5" customHeight="1">
      <c r="A47" s="767">
        <v>1</v>
      </c>
      <c r="B47" s="1841" t="s">
        <v>520</v>
      </c>
      <c r="C47" s="1841"/>
      <c r="D47" s="1841"/>
      <c r="E47" s="1841"/>
      <c r="F47" s="1841"/>
      <c r="G47" s="1841"/>
      <c r="H47" s="1841"/>
      <c r="I47" s="1841"/>
      <c r="J47" s="1841"/>
      <c r="K47" s="1841"/>
      <c r="L47" s="1841"/>
      <c r="M47" s="1841"/>
      <c r="N47" s="1841"/>
      <c r="O47" s="1841"/>
      <c r="P47" s="1841"/>
      <c r="Q47" s="1841"/>
      <c r="R47" s="1841"/>
      <c r="S47" s="1841"/>
      <c r="T47" s="1841"/>
      <c r="U47" s="1841"/>
    </row>
    <row r="48" spans="1:21" ht="16.5" customHeight="1">
      <c r="A48" s="768">
        <v>2</v>
      </c>
      <c r="B48" s="1840" t="s">
        <v>521</v>
      </c>
      <c r="C48" s="1840"/>
      <c r="D48" s="1840"/>
      <c r="E48" s="1840"/>
      <c r="F48" s="1840"/>
      <c r="G48" s="1840"/>
      <c r="H48" s="1840"/>
      <c r="I48" s="1840"/>
      <c r="J48" s="1840"/>
      <c r="K48" s="1840"/>
      <c r="L48" s="1840"/>
      <c r="M48" s="1840"/>
      <c r="N48" s="1840"/>
      <c r="O48" s="1840"/>
      <c r="P48" s="1840"/>
      <c r="Q48" s="1840"/>
      <c r="R48" s="1840"/>
      <c r="S48" s="1840"/>
      <c r="T48" s="1840"/>
      <c r="U48" s="1840"/>
    </row>
    <row r="49" spans="2:21" ht="9" customHeight="1">
      <c r="B49" s="1828"/>
      <c r="C49" s="1828"/>
      <c r="D49" s="1829"/>
      <c r="E49" s="1830"/>
      <c r="F49" s="1830"/>
      <c r="G49" s="1830"/>
      <c r="H49" s="1830"/>
      <c r="I49" s="1830"/>
      <c r="J49" s="1830"/>
      <c r="K49" s="1831"/>
      <c r="L49" s="1830"/>
      <c r="M49" s="1830"/>
      <c r="N49" s="1831"/>
      <c r="O49" s="1831"/>
      <c r="P49" s="1830"/>
      <c r="Q49" s="1828"/>
      <c r="R49" s="1828"/>
      <c r="S49" s="1828"/>
      <c r="T49" s="1828"/>
      <c r="U49" s="1828"/>
    </row>
    <row r="50" spans="2:21" ht="9" customHeight="1"/>
    <row r="53" spans="2:21">
      <c r="B53" s="1828"/>
      <c r="C53" s="1828"/>
      <c r="D53" s="1829"/>
      <c r="E53" s="1830"/>
      <c r="F53" s="1830"/>
      <c r="G53" s="1830"/>
      <c r="H53" s="1830"/>
      <c r="I53" s="1830"/>
      <c r="J53" s="1830"/>
      <c r="K53" s="1831"/>
      <c r="L53" s="1830"/>
      <c r="M53" s="1830"/>
      <c r="N53" s="1831"/>
      <c r="O53" s="1831"/>
      <c r="P53" s="1830"/>
      <c r="Q53" s="1828"/>
      <c r="R53" s="1828"/>
      <c r="S53" s="1828"/>
      <c r="T53" s="1828"/>
      <c r="U53" s="1828"/>
    </row>
  </sheetData>
  <sheetProtection selectLockedCells="1"/>
  <mergeCells count="43">
    <mergeCell ref="D3:I3"/>
    <mergeCell ref="A1:U1"/>
    <mergeCell ref="B48:U48"/>
    <mergeCell ref="B49:U49"/>
    <mergeCell ref="K5:U5"/>
    <mergeCell ref="A43:C43"/>
    <mergeCell ref="A45:C45"/>
    <mergeCell ref="B47:U47"/>
    <mergeCell ref="A41:C41"/>
    <mergeCell ref="A3:C3"/>
    <mergeCell ref="B24:C24"/>
    <mergeCell ref="A16:C16"/>
    <mergeCell ref="B18:C18"/>
    <mergeCell ref="A17:C17"/>
    <mergeCell ref="B10:C10"/>
    <mergeCell ref="D4:F4"/>
    <mergeCell ref="D5:F5"/>
    <mergeCell ref="A13:C13"/>
    <mergeCell ref="K4:U4"/>
    <mergeCell ref="A7:C7"/>
    <mergeCell ref="K6:S6"/>
    <mergeCell ref="B11:C11"/>
    <mergeCell ref="A8:C8"/>
    <mergeCell ref="B9:C9"/>
    <mergeCell ref="B53:U53"/>
    <mergeCell ref="B19:C19"/>
    <mergeCell ref="B20:C20"/>
    <mergeCell ref="A23:C23"/>
    <mergeCell ref="B44:C44"/>
    <mergeCell ref="A22:C22"/>
    <mergeCell ref="A27:C27"/>
    <mergeCell ref="A40:C40"/>
    <mergeCell ref="A28:C28"/>
    <mergeCell ref="A29:C29"/>
    <mergeCell ref="A32:C32"/>
    <mergeCell ref="A33:C33"/>
    <mergeCell ref="A36:C36"/>
    <mergeCell ref="A37:C37"/>
    <mergeCell ref="A15:C15"/>
    <mergeCell ref="A35:C35"/>
    <mergeCell ref="A14:C14"/>
    <mergeCell ref="A31:C31"/>
    <mergeCell ref="B25:C25"/>
  </mergeCells>
  <pageMargins left="0.25" right="0.25" top="0.5" bottom="0.25" header="0.5" footer="0.5"/>
  <pageSetup scale="8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0"/>
  <sheetViews>
    <sheetView topLeftCell="B1" zoomScaleNormal="100" workbookViewId="0">
      <selection activeCell="F22" sqref="F22:G22"/>
    </sheetView>
  </sheetViews>
  <sheetFormatPr defaultColWidth="8.42578125" defaultRowHeight="15"/>
  <cols>
    <col min="1" max="2" width="1.7109375" style="405" customWidth="1"/>
    <col min="3" max="3" width="7.85546875" style="405" customWidth="1"/>
    <col min="4" max="4" width="8.28515625" style="405" customWidth="1"/>
    <col min="5" max="6" width="9.28515625" style="405" customWidth="1"/>
    <col min="7" max="7" width="1.7109375" style="405" customWidth="1"/>
    <col min="8" max="8" width="6.85546875" style="499" bestFit="1" customWidth="1"/>
    <col min="9" max="9" width="9.28515625" style="499" customWidth="1"/>
    <col min="10" max="13" width="7.85546875" style="499" customWidth="1"/>
    <col min="14" max="14" width="6.42578125" style="499" bestFit="1" customWidth="1"/>
    <col min="15" max="15" width="1.7109375" style="499" customWidth="1"/>
    <col min="16" max="16" width="5.7109375" style="500" customWidth="1"/>
    <col min="17" max="17" width="8.5703125" style="500" customWidth="1"/>
    <col min="18" max="21" width="7.85546875" style="500" customWidth="1"/>
    <col min="22" max="22" width="4.7109375" style="500" bestFit="1" customWidth="1"/>
    <col min="23" max="23" width="1.7109375" style="405" customWidth="1"/>
    <col min="24" max="24" width="8.42578125" style="405" customWidth="1"/>
    <col min="25" max="30" width="8.42578125" style="501" customWidth="1"/>
    <col min="31" max="33" width="8.42578125" style="502" customWidth="1"/>
    <col min="34" max="36" width="8.42578125" style="503" customWidth="1"/>
    <col min="37" max="37" width="8.42578125" style="405" customWidth="1"/>
    <col min="38" max="16384" width="8.42578125" style="405"/>
  </cols>
  <sheetData>
    <row r="1" spans="1:23" ht="12.75" customHeight="1">
      <c r="A1" s="1848" t="s">
        <v>257</v>
      </c>
      <c r="B1" s="1848"/>
      <c r="C1" s="1848"/>
      <c r="D1" s="1848"/>
      <c r="E1" s="1848"/>
      <c r="F1" s="1848"/>
      <c r="G1" s="1848"/>
      <c r="H1" s="1848"/>
      <c r="I1" s="1848"/>
      <c r="J1" s="1848"/>
      <c r="K1" s="1848"/>
      <c r="L1" s="1848"/>
      <c r="M1" s="1848"/>
      <c r="N1" s="1848"/>
      <c r="O1" s="1848"/>
      <c r="P1" s="1848"/>
      <c r="Q1" s="1848"/>
      <c r="R1" s="1848"/>
      <c r="S1" s="1848"/>
      <c r="T1" s="1848"/>
      <c r="U1" s="1848"/>
      <c r="V1" s="1848"/>
      <c r="W1" s="1848"/>
    </row>
    <row r="2" spans="1:23" s="408" customFormat="1" ht="3.75" customHeight="1">
      <c r="A2" s="1849"/>
      <c r="B2" s="1849"/>
      <c r="C2" s="1849"/>
      <c r="D2" s="1849"/>
      <c r="E2" s="1849"/>
      <c r="F2" s="1849"/>
      <c r="G2" s="1849"/>
      <c r="H2" s="1849"/>
      <c r="I2" s="1849"/>
      <c r="J2" s="1849"/>
      <c r="K2" s="1849"/>
      <c r="L2" s="1849"/>
      <c r="M2" s="1849"/>
      <c r="N2" s="1849"/>
      <c r="O2" s="1849"/>
      <c r="P2" s="1849"/>
      <c r="Q2" s="1849"/>
      <c r="R2" s="1849"/>
      <c r="S2" s="1849"/>
      <c r="T2" s="1849"/>
      <c r="U2" s="1849"/>
      <c r="V2" s="1849"/>
      <c r="W2" s="1849"/>
    </row>
    <row r="3" spans="1:23" s="408" customFormat="1" ht="9" customHeight="1">
      <c r="A3" s="1813" t="s">
        <v>1</v>
      </c>
      <c r="B3" s="1813"/>
      <c r="C3" s="1813"/>
      <c r="D3" s="1813"/>
      <c r="E3" s="335"/>
      <c r="F3" s="335"/>
      <c r="G3" s="336"/>
      <c r="H3" s="1811" t="s">
        <v>2</v>
      </c>
      <c r="I3" s="1850"/>
      <c r="J3" s="1850"/>
      <c r="K3" s="1850"/>
      <c r="L3" s="1850"/>
      <c r="M3" s="1850"/>
      <c r="N3" s="1850"/>
      <c r="O3" s="409"/>
      <c r="P3" s="1809" t="s">
        <v>3</v>
      </c>
      <c r="Q3" s="1845"/>
      <c r="R3" s="1845"/>
      <c r="S3" s="1845"/>
      <c r="T3" s="1845"/>
      <c r="U3" s="1845"/>
      <c r="V3" s="1845"/>
      <c r="W3" s="410"/>
    </row>
    <row r="4" spans="1:23" s="408" customFormat="1" ht="9" customHeight="1">
      <c r="A4" s="411"/>
      <c r="B4" s="411"/>
      <c r="C4" s="411"/>
      <c r="D4" s="411"/>
      <c r="E4" s="411"/>
      <c r="F4" s="411"/>
      <c r="G4" s="412"/>
      <c r="H4" s="413"/>
      <c r="I4" s="414"/>
      <c r="J4" s="415" t="s">
        <v>258</v>
      </c>
      <c r="K4" s="415" t="s">
        <v>258</v>
      </c>
      <c r="L4" s="415" t="s">
        <v>258</v>
      </c>
      <c r="M4" s="415" t="s">
        <v>258</v>
      </c>
      <c r="N4" s="415"/>
      <c r="O4" s="416"/>
      <c r="P4" s="417"/>
      <c r="Q4" s="418"/>
      <c r="R4" s="419" t="s">
        <v>258</v>
      </c>
      <c r="S4" s="419" t="s">
        <v>258</v>
      </c>
      <c r="T4" s="419" t="s">
        <v>258</v>
      </c>
      <c r="U4" s="419" t="s">
        <v>258</v>
      </c>
      <c r="V4" s="419"/>
      <c r="W4" s="420"/>
    </row>
    <row r="5" spans="1:23" s="408" customFormat="1" ht="9" customHeight="1">
      <c r="A5" s="411"/>
      <c r="B5" s="411"/>
      <c r="C5" s="411"/>
      <c r="D5" s="411"/>
      <c r="E5" s="411"/>
      <c r="F5" s="411"/>
      <c r="G5" s="412"/>
      <c r="H5" s="413"/>
      <c r="I5" s="415" t="s">
        <v>259</v>
      </c>
      <c r="J5" s="415" t="s">
        <v>260</v>
      </c>
      <c r="K5" s="415" t="s">
        <v>260</v>
      </c>
      <c r="L5" s="415" t="s">
        <v>260</v>
      </c>
      <c r="M5" s="415" t="s">
        <v>260</v>
      </c>
      <c r="N5" s="415"/>
      <c r="O5" s="416"/>
      <c r="P5" s="417"/>
      <c r="Q5" s="419" t="s">
        <v>259</v>
      </c>
      <c r="R5" s="419" t="s">
        <v>260</v>
      </c>
      <c r="S5" s="419" t="s">
        <v>260</v>
      </c>
      <c r="T5" s="419" t="s">
        <v>260</v>
      </c>
      <c r="U5" s="419" t="s">
        <v>260</v>
      </c>
      <c r="V5" s="419"/>
      <c r="W5" s="420"/>
    </row>
    <row r="6" spans="1:23" s="408" customFormat="1" ht="9" customHeight="1">
      <c r="A6" s="411"/>
      <c r="B6" s="411"/>
      <c r="C6" s="411"/>
      <c r="D6" s="419"/>
      <c r="E6" s="419"/>
      <c r="F6" s="415" t="s">
        <v>261</v>
      </c>
      <c r="G6" s="416"/>
      <c r="H6" s="413"/>
      <c r="I6" s="415" t="s">
        <v>262</v>
      </c>
      <c r="J6" s="415" t="s">
        <v>263</v>
      </c>
      <c r="K6" s="415" t="s">
        <v>263</v>
      </c>
      <c r="L6" s="415" t="s">
        <v>263</v>
      </c>
      <c r="M6" s="415" t="s">
        <v>264</v>
      </c>
      <c r="N6" s="415"/>
      <c r="O6" s="416"/>
      <c r="P6" s="417"/>
      <c r="Q6" s="419" t="s">
        <v>262</v>
      </c>
      <c r="R6" s="419" t="s">
        <v>263</v>
      </c>
      <c r="S6" s="419" t="s">
        <v>263</v>
      </c>
      <c r="T6" s="419" t="s">
        <v>263</v>
      </c>
      <c r="U6" s="419" t="s">
        <v>264</v>
      </c>
      <c r="V6" s="419"/>
      <c r="W6" s="420"/>
    </row>
    <row r="7" spans="1:23" s="408" customFormat="1" ht="9" customHeight="1">
      <c r="A7" s="421"/>
      <c r="B7" s="421"/>
      <c r="C7" s="421"/>
      <c r="D7" s="419"/>
      <c r="E7" s="415" t="s">
        <v>265</v>
      </c>
      <c r="F7" s="415" t="s">
        <v>266</v>
      </c>
      <c r="G7" s="414"/>
      <c r="H7" s="422" t="s">
        <v>267</v>
      </c>
      <c r="I7" s="423" t="s">
        <v>268</v>
      </c>
      <c r="J7" s="423" t="s">
        <v>269</v>
      </c>
      <c r="K7" s="423" t="s">
        <v>270</v>
      </c>
      <c r="L7" s="423" t="s">
        <v>271</v>
      </c>
      <c r="M7" s="423" t="s">
        <v>272</v>
      </c>
      <c r="N7" s="423" t="s">
        <v>13</v>
      </c>
      <c r="O7" s="424"/>
      <c r="P7" s="425" t="s">
        <v>267</v>
      </c>
      <c r="Q7" s="426" t="s">
        <v>268</v>
      </c>
      <c r="R7" s="426" t="s">
        <v>269</v>
      </c>
      <c r="S7" s="426" t="s">
        <v>270</v>
      </c>
      <c r="T7" s="426" t="s">
        <v>271</v>
      </c>
      <c r="U7" s="426" t="s">
        <v>272</v>
      </c>
      <c r="V7" s="426" t="s">
        <v>13</v>
      </c>
      <c r="W7" s="427"/>
    </row>
    <row r="8" spans="1:23" s="408" customFormat="1" ht="9" customHeight="1">
      <c r="A8" s="1847" t="s">
        <v>273</v>
      </c>
      <c r="B8" s="1847"/>
      <c r="C8" s="1847"/>
      <c r="D8" s="429"/>
      <c r="E8" s="429" t="s">
        <v>274</v>
      </c>
      <c r="F8" s="429" t="s">
        <v>275</v>
      </c>
      <c r="G8" s="430"/>
      <c r="H8" s="431"/>
      <c r="I8" s="432"/>
      <c r="J8" s="433"/>
      <c r="K8" s="433"/>
      <c r="L8" s="433"/>
      <c r="M8" s="403"/>
      <c r="N8" s="403"/>
      <c r="O8" s="403"/>
      <c r="P8" s="434"/>
      <c r="Q8" s="435"/>
      <c r="R8" s="435"/>
      <c r="S8" s="435"/>
      <c r="T8" s="435"/>
      <c r="U8" s="436"/>
      <c r="V8" s="403"/>
      <c r="W8" s="437"/>
    </row>
    <row r="9" spans="1:23" s="408" customFormat="1" ht="9" customHeight="1">
      <c r="A9" s="428"/>
      <c r="B9" s="1847" t="s">
        <v>18</v>
      </c>
      <c r="C9" s="1847"/>
      <c r="D9" s="429" t="s">
        <v>276</v>
      </c>
      <c r="E9" s="429" t="s">
        <v>277</v>
      </c>
      <c r="F9" s="429" t="s">
        <v>277</v>
      </c>
      <c r="G9" s="430"/>
      <c r="H9" s="431"/>
      <c r="I9" s="432"/>
      <c r="J9" s="433"/>
      <c r="K9" s="433"/>
      <c r="L9" s="433"/>
      <c r="M9" s="403"/>
      <c r="N9" s="403"/>
      <c r="O9" s="403"/>
      <c r="P9" s="438"/>
      <c r="Q9" s="433"/>
      <c r="R9" s="433"/>
      <c r="S9" s="433"/>
      <c r="T9" s="433"/>
      <c r="U9" s="403"/>
      <c r="V9" s="403"/>
      <c r="W9" s="437"/>
    </row>
    <row r="10" spans="1:23" s="408" customFormat="1" ht="9" customHeight="1">
      <c r="A10" s="439"/>
      <c r="B10" s="1846" t="s">
        <v>278</v>
      </c>
      <c r="C10" s="1846"/>
      <c r="D10" s="1846"/>
      <c r="E10" s="1846"/>
      <c r="F10" s="1846"/>
      <c r="G10" s="441"/>
      <c r="H10" s="442"/>
      <c r="I10" s="443"/>
      <c r="J10" s="444"/>
      <c r="K10" s="444"/>
      <c r="L10" s="444"/>
      <c r="M10" s="444"/>
      <c r="N10" s="444"/>
      <c r="O10" s="444"/>
      <c r="P10" s="374"/>
      <c r="Q10" s="445"/>
      <c r="R10" s="446"/>
      <c r="S10" s="446"/>
      <c r="T10" s="446"/>
      <c r="U10" s="446"/>
      <c r="V10" s="446"/>
      <c r="W10" s="437"/>
    </row>
    <row r="11" spans="1:23" s="408" customFormat="1" ht="9" customHeight="1">
      <c r="A11" s="447"/>
      <c r="B11" s="447"/>
      <c r="C11" s="448">
        <v>10</v>
      </c>
      <c r="D11" s="449" t="s">
        <v>279</v>
      </c>
      <c r="E11" s="450" t="s">
        <v>280</v>
      </c>
      <c r="F11" s="450" t="s">
        <v>281</v>
      </c>
      <c r="G11" s="451"/>
      <c r="H11" s="452">
        <v>2008</v>
      </c>
      <c r="I11" s="453">
        <v>142</v>
      </c>
      <c r="J11" s="454">
        <v>67</v>
      </c>
      <c r="K11" s="455">
        <v>0.02</v>
      </c>
      <c r="L11" s="454">
        <v>13</v>
      </c>
      <c r="M11" s="454">
        <v>4</v>
      </c>
      <c r="N11" s="453">
        <v>73</v>
      </c>
      <c r="O11" s="456"/>
      <c r="P11" s="361">
        <v>1956</v>
      </c>
      <c r="Q11" s="457">
        <v>6</v>
      </c>
      <c r="R11" s="458">
        <v>81</v>
      </c>
      <c r="S11" s="459">
        <v>0.02</v>
      </c>
      <c r="T11" s="458">
        <v>18</v>
      </c>
      <c r="U11" s="458">
        <v>4</v>
      </c>
      <c r="V11" s="457">
        <v>74</v>
      </c>
      <c r="W11" s="437"/>
    </row>
    <row r="12" spans="1:23" s="408" customFormat="1" ht="9" customHeight="1">
      <c r="A12" s="447"/>
      <c r="B12" s="447"/>
      <c r="C12" s="448">
        <v>21</v>
      </c>
      <c r="D12" s="449" t="s">
        <v>279</v>
      </c>
      <c r="E12" s="450" t="s">
        <v>282</v>
      </c>
      <c r="F12" s="450" t="s">
        <v>283</v>
      </c>
      <c r="G12" s="451"/>
      <c r="H12" s="452">
        <v>1047</v>
      </c>
      <c r="I12" s="453">
        <v>39</v>
      </c>
      <c r="J12" s="454">
        <v>65</v>
      </c>
      <c r="K12" s="455">
        <v>0.04</v>
      </c>
      <c r="L12" s="454">
        <v>19</v>
      </c>
      <c r="M12" s="454">
        <v>3</v>
      </c>
      <c r="N12" s="453">
        <v>32</v>
      </c>
      <c r="O12" s="456"/>
      <c r="P12" s="361">
        <v>1009</v>
      </c>
      <c r="Q12" s="457">
        <v>246</v>
      </c>
      <c r="R12" s="458">
        <v>63</v>
      </c>
      <c r="S12" s="459">
        <v>0.04</v>
      </c>
      <c r="T12" s="458">
        <v>18</v>
      </c>
      <c r="U12" s="458">
        <v>3</v>
      </c>
      <c r="V12" s="457">
        <v>30</v>
      </c>
      <c r="W12" s="437"/>
    </row>
    <row r="13" spans="1:23" s="408" customFormat="1" ht="9" customHeight="1">
      <c r="A13" s="447"/>
      <c r="B13" s="447"/>
      <c r="C13" s="448">
        <v>24</v>
      </c>
      <c r="D13" s="449" t="s">
        <v>284</v>
      </c>
      <c r="E13" s="450" t="s">
        <v>194</v>
      </c>
      <c r="F13" s="450" t="s">
        <v>285</v>
      </c>
      <c r="G13" s="451"/>
      <c r="H13" s="452">
        <v>6047</v>
      </c>
      <c r="I13" s="453">
        <v>824</v>
      </c>
      <c r="J13" s="454">
        <v>65</v>
      </c>
      <c r="K13" s="455">
        <v>0.04</v>
      </c>
      <c r="L13" s="454">
        <v>8</v>
      </c>
      <c r="M13" s="454">
        <v>2</v>
      </c>
      <c r="N13" s="453">
        <v>134</v>
      </c>
      <c r="O13" s="456"/>
      <c r="P13" s="361">
        <v>4895</v>
      </c>
      <c r="Q13" s="457">
        <v>857</v>
      </c>
      <c r="R13" s="458">
        <v>65</v>
      </c>
      <c r="S13" s="459">
        <v>0.04</v>
      </c>
      <c r="T13" s="458">
        <v>10</v>
      </c>
      <c r="U13" s="458">
        <v>2</v>
      </c>
      <c r="V13" s="457">
        <v>118</v>
      </c>
      <c r="W13" s="437"/>
    </row>
    <row r="14" spans="1:23" s="408" customFormat="1" ht="9" customHeight="1">
      <c r="A14" s="447"/>
      <c r="B14" s="447"/>
      <c r="C14" s="448">
        <v>27</v>
      </c>
      <c r="D14" s="449" t="s">
        <v>286</v>
      </c>
      <c r="E14" s="450" t="s">
        <v>287</v>
      </c>
      <c r="F14" s="450" t="s">
        <v>288</v>
      </c>
      <c r="G14" s="451"/>
      <c r="H14" s="452">
        <v>7526</v>
      </c>
      <c r="I14" s="453">
        <v>1317</v>
      </c>
      <c r="J14" s="454">
        <v>64</v>
      </c>
      <c r="K14" s="455">
        <v>0.05</v>
      </c>
      <c r="L14" s="454">
        <v>13</v>
      </c>
      <c r="M14" s="454">
        <v>4</v>
      </c>
      <c r="N14" s="453">
        <v>321</v>
      </c>
      <c r="O14" s="456"/>
      <c r="P14" s="361">
        <v>5564</v>
      </c>
      <c r="Q14" s="457">
        <v>543</v>
      </c>
      <c r="R14" s="458">
        <v>65</v>
      </c>
      <c r="S14" s="459">
        <v>0.05</v>
      </c>
      <c r="T14" s="458">
        <v>12</v>
      </c>
      <c r="U14" s="458">
        <v>3</v>
      </c>
      <c r="V14" s="457">
        <v>194</v>
      </c>
      <c r="W14" s="437"/>
    </row>
    <row r="15" spans="1:23" s="408" customFormat="1" ht="9" customHeight="1">
      <c r="A15" s="447"/>
      <c r="B15" s="447"/>
      <c r="C15" s="448">
        <v>31</v>
      </c>
      <c r="D15" s="449" t="s">
        <v>289</v>
      </c>
      <c r="E15" s="450" t="s">
        <v>290</v>
      </c>
      <c r="F15" s="450" t="s">
        <v>291</v>
      </c>
      <c r="G15" s="451"/>
      <c r="H15" s="452">
        <v>4171</v>
      </c>
      <c r="I15" s="453">
        <v>1258</v>
      </c>
      <c r="J15" s="454">
        <v>64</v>
      </c>
      <c r="K15" s="455">
        <v>0.08</v>
      </c>
      <c r="L15" s="454">
        <v>33</v>
      </c>
      <c r="M15" s="454">
        <v>18</v>
      </c>
      <c r="N15" s="453">
        <v>730</v>
      </c>
      <c r="O15" s="456"/>
      <c r="P15" s="361">
        <v>4872</v>
      </c>
      <c r="Q15" s="457">
        <v>1515</v>
      </c>
      <c r="R15" s="458">
        <v>64</v>
      </c>
      <c r="S15" s="459">
        <v>0.08</v>
      </c>
      <c r="T15" s="458">
        <v>35</v>
      </c>
      <c r="U15" s="458">
        <v>18</v>
      </c>
      <c r="V15" s="457">
        <v>895</v>
      </c>
      <c r="W15" s="437"/>
    </row>
    <row r="16" spans="1:23" s="408" customFormat="1" ht="9" customHeight="1">
      <c r="A16" s="447"/>
      <c r="B16" s="447"/>
      <c r="C16" s="448">
        <v>34</v>
      </c>
      <c r="D16" s="449" t="s">
        <v>292</v>
      </c>
      <c r="E16" s="450" t="s">
        <v>40</v>
      </c>
      <c r="F16" s="450" t="s">
        <v>293</v>
      </c>
      <c r="G16" s="451"/>
      <c r="H16" s="452">
        <v>7931</v>
      </c>
      <c r="I16" s="453">
        <v>3996</v>
      </c>
      <c r="J16" s="454">
        <v>65</v>
      </c>
      <c r="K16" s="455">
        <v>0.1</v>
      </c>
      <c r="L16" s="454">
        <v>34</v>
      </c>
      <c r="M16" s="454">
        <v>22</v>
      </c>
      <c r="N16" s="453">
        <v>1726</v>
      </c>
      <c r="O16" s="456"/>
      <c r="P16" s="361">
        <v>6760</v>
      </c>
      <c r="Q16" s="457">
        <v>3412</v>
      </c>
      <c r="R16" s="458">
        <v>65</v>
      </c>
      <c r="S16" s="459">
        <v>0.1</v>
      </c>
      <c r="T16" s="458">
        <v>33</v>
      </c>
      <c r="U16" s="458">
        <v>22</v>
      </c>
      <c r="V16" s="457">
        <v>1480</v>
      </c>
      <c r="W16" s="437"/>
    </row>
    <row r="17" spans="1:23" s="408" customFormat="1" ht="9" customHeight="1">
      <c r="A17" s="447"/>
      <c r="B17" s="447"/>
      <c r="C17" s="448">
        <v>37</v>
      </c>
      <c r="D17" s="449" t="s">
        <v>294</v>
      </c>
      <c r="E17" s="450" t="s">
        <v>295</v>
      </c>
      <c r="F17" s="450" t="s">
        <v>296</v>
      </c>
      <c r="G17" s="451"/>
      <c r="H17" s="452">
        <v>11391</v>
      </c>
      <c r="I17" s="453">
        <v>5754</v>
      </c>
      <c r="J17" s="454">
        <v>65</v>
      </c>
      <c r="K17" s="455">
        <v>0.12</v>
      </c>
      <c r="L17" s="454">
        <v>37</v>
      </c>
      <c r="M17" s="454">
        <v>28</v>
      </c>
      <c r="N17" s="453">
        <v>3187</v>
      </c>
      <c r="O17" s="456"/>
      <c r="P17" s="361">
        <v>11747</v>
      </c>
      <c r="Q17" s="457">
        <v>6573</v>
      </c>
      <c r="R17" s="458">
        <v>65</v>
      </c>
      <c r="S17" s="459">
        <v>0.13</v>
      </c>
      <c r="T17" s="458">
        <v>36</v>
      </c>
      <c r="U17" s="458">
        <v>29</v>
      </c>
      <c r="V17" s="457">
        <v>3407</v>
      </c>
      <c r="W17" s="437"/>
    </row>
    <row r="18" spans="1:23" s="408" customFormat="1" ht="9" customHeight="1">
      <c r="A18" s="447"/>
      <c r="B18" s="447"/>
      <c r="C18" s="448">
        <v>41</v>
      </c>
      <c r="D18" s="449" t="s">
        <v>297</v>
      </c>
      <c r="E18" s="450" t="s">
        <v>298</v>
      </c>
      <c r="F18" s="450" t="s">
        <v>299</v>
      </c>
      <c r="G18" s="451"/>
      <c r="H18" s="452">
        <v>20661</v>
      </c>
      <c r="I18" s="453">
        <v>10865</v>
      </c>
      <c r="J18" s="454">
        <v>66</v>
      </c>
      <c r="K18" s="455">
        <v>0.16</v>
      </c>
      <c r="L18" s="454">
        <v>42</v>
      </c>
      <c r="M18" s="454">
        <v>35</v>
      </c>
      <c r="N18" s="453">
        <v>7281</v>
      </c>
      <c r="O18" s="456"/>
      <c r="P18" s="361">
        <v>20080</v>
      </c>
      <c r="Q18" s="457">
        <v>10964</v>
      </c>
      <c r="R18" s="458">
        <v>66</v>
      </c>
      <c r="S18" s="459">
        <v>0.17</v>
      </c>
      <c r="T18" s="458">
        <v>42</v>
      </c>
      <c r="U18" s="458">
        <v>37</v>
      </c>
      <c r="V18" s="457">
        <v>7333</v>
      </c>
      <c r="W18" s="437"/>
    </row>
    <row r="19" spans="1:23" s="408" customFormat="1" ht="9" customHeight="1">
      <c r="A19" s="447"/>
      <c r="B19" s="447"/>
      <c r="C19" s="448">
        <v>44</v>
      </c>
      <c r="D19" s="449" t="s">
        <v>300</v>
      </c>
      <c r="E19" s="450" t="s">
        <v>301</v>
      </c>
      <c r="F19" s="450" t="s">
        <v>302</v>
      </c>
      <c r="G19" s="451"/>
      <c r="H19" s="452">
        <v>16478</v>
      </c>
      <c r="I19" s="453">
        <v>8643</v>
      </c>
      <c r="J19" s="454">
        <v>66</v>
      </c>
      <c r="K19" s="455">
        <v>0.23</v>
      </c>
      <c r="L19" s="454">
        <v>41</v>
      </c>
      <c r="M19" s="454">
        <v>41</v>
      </c>
      <c r="N19" s="453">
        <v>6780</v>
      </c>
      <c r="O19" s="456"/>
      <c r="P19" s="361">
        <v>16008</v>
      </c>
      <c r="Q19" s="457">
        <v>8861</v>
      </c>
      <c r="R19" s="458">
        <v>66</v>
      </c>
      <c r="S19" s="459">
        <v>0.24</v>
      </c>
      <c r="T19" s="458">
        <v>40</v>
      </c>
      <c r="U19" s="458">
        <v>41</v>
      </c>
      <c r="V19" s="457">
        <v>6520</v>
      </c>
      <c r="W19" s="437"/>
    </row>
    <row r="20" spans="1:23" s="408" customFormat="1" ht="9" customHeight="1">
      <c r="A20" s="447"/>
      <c r="B20" s="447"/>
      <c r="C20" s="448">
        <v>47</v>
      </c>
      <c r="D20" s="449" t="s">
        <v>303</v>
      </c>
      <c r="E20" s="450" t="s">
        <v>304</v>
      </c>
      <c r="F20" s="450" t="s">
        <v>305</v>
      </c>
      <c r="G20" s="451"/>
      <c r="H20" s="442">
        <v>19771</v>
      </c>
      <c r="I20" s="443">
        <v>10858</v>
      </c>
      <c r="J20" s="460">
        <v>67</v>
      </c>
      <c r="K20" s="461">
        <v>0.32</v>
      </c>
      <c r="L20" s="460">
        <v>37</v>
      </c>
      <c r="M20" s="460">
        <v>47</v>
      </c>
      <c r="N20" s="443">
        <v>9255</v>
      </c>
      <c r="O20" s="456"/>
      <c r="P20" s="374">
        <v>19147</v>
      </c>
      <c r="Q20" s="445">
        <v>10356</v>
      </c>
      <c r="R20" s="462">
        <v>67</v>
      </c>
      <c r="S20" s="463">
        <v>0.33</v>
      </c>
      <c r="T20" s="462">
        <v>36</v>
      </c>
      <c r="U20" s="462">
        <v>46</v>
      </c>
      <c r="V20" s="445">
        <v>8747</v>
      </c>
      <c r="W20" s="437"/>
    </row>
    <row r="21" spans="1:23" s="408" customFormat="1" ht="9" customHeight="1">
      <c r="A21" s="439"/>
      <c r="B21" s="439"/>
      <c r="C21" s="440"/>
      <c r="D21" s="464"/>
      <c r="E21" s="464"/>
      <c r="F21" s="464"/>
      <c r="G21" s="465"/>
      <c r="H21" s="466">
        <v>97031</v>
      </c>
      <c r="I21" s="467">
        <v>43696</v>
      </c>
      <c r="J21" s="468">
        <v>66</v>
      </c>
      <c r="K21" s="469">
        <v>0.17</v>
      </c>
      <c r="L21" s="468">
        <v>34</v>
      </c>
      <c r="M21" s="468">
        <v>30</v>
      </c>
      <c r="N21" s="467">
        <v>29519</v>
      </c>
      <c r="O21" s="470"/>
      <c r="P21" s="388">
        <v>92038</v>
      </c>
      <c r="Q21" s="471">
        <v>43333</v>
      </c>
      <c r="R21" s="472">
        <v>66</v>
      </c>
      <c r="S21" s="473">
        <v>0.18</v>
      </c>
      <c r="T21" s="472">
        <v>34</v>
      </c>
      <c r="U21" s="472">
        <v>31</v>
      </c>
      <c r="V21" s="471">
        <v>28798</v>
      </c>
      <c r="W21" s="474"/>
    </row>
    <row r="22" spans="1:23" s="408" customFormat="1" ht="9" customHeight="1">
      <c r="A22" s="439"/>
      <c r="B22" s="1846" t="s">
        <v>306</v>
      </c>
      <c r="C22" s="1846"/>
      <c r="D22" s="1846"/>
      <c r="E22" s="1846"/>
      <c r="F22" s="1846"/>
      <c r="G22" s="465"/>
      <c r="H22" s="442"/>
      <c r="I22" s="443"/>
      <c r="J22" s="460"/>
      <c r="K22" s="475"/>
      <c r="L22" s="460"/>
      <c r="M22" s="460"/>
      <c r="N22" s="443"/>
      <c r="O22" s="456"/>
      <c r="P22" s="374"/>
      <c r="Q22" s="445"/>
      <c r="R22" s="462"/>
      <c r="S22" s="476"/>
      <c r="T22" s="462"/>
      <c r="U22" s="462"/>
      <c r="V22" s="445"/>
      <c r="W22" s="437"/>
    </row>
    <row r="23" spans="1:23" s="408" customFormat="1" ht="9" customHeight="1">
      <c r="A23" s="447"/>
      <c r="B23" s="447"/>
      <c r="C23" s="448">
        <v>51</v>
      </c>
      <c r="D23" s="449" t="s">
        <v>307</v>
      </c>
      <c r="E23" s="450" t="s">
        <v>308</v>
      </c>
      <c r="F23" s="450" t="s">
        <v>309</v>
      </c>
      <c r="G23" s="451"/>
      <c r="H23" s="452">
        <v>16057</v>
      </c>
      <c r="I23" s="453">
        <v>6939</v>
      </c>
      <c r="J23" s="454">
        <v>49</v>
      </c>
      <c r="K23" s="455">
        <v>0.52</v>
      </c>
      <c r="L23" s="454">
        <v>34</v>
      </c>
      <c r="M23" s="454">
        <v>52</v>
      </c>
      <c r="N23" s="453">
        <v>8281</v>
      </c>
      <c r="O23" s="456"/>
      <c r="P23" s="361">
        <v>15647</v>
      </c>
      <c r="Q23" s="457">
        <v>6964</v>
      </c>
      <c r="R23" s="458">
        <v>49</v>
      </c>
      <c r="S23" s="459">
        <v>0.51</v>
      </c>
      <c r="T23" s="458">
        <v>35</v>
      </c>
      <c r="U23" s="458">
        <v>51</v>
      </c>
      <c r="V23" s="457">
        <v>8030</v>
      </c>
      <c r="W23" s="437"/>
    </row>
    <row r="24" spans="1:23" s="408" customFormat="1" ht="9" customHeight="1">
      <c r="A24" s="447"/>
      <c r="B24" s="447"/>
      <c r="C24" s="448">
        <v>54</v>
      </c>
      <c r="D24" s="449" t="s">
        <v>310</v>
      </c>
      <c r="E24" s="450" t="s">
        <v>311</v>
      </c>
      <c r="F24" s="450" t="s">
        <v>312</v>
      </c>
      <c r="G24" s="451"/>
      <c r="H24" s="452">
        <v>15121</v>
      </c>
      <c r="I24" s="453">
        <v>6430</v>
      </c>
      <c r="J24" s="454">
        <v>50</v>
      </c>
      <c r="K24" s="455">
        <v>0.7</v>
      </c>
      <c r="L24" s="454">
        <v>32</v>
      </c>
      <c r="M24" s="454">
        <v>52</v>
      </c>
      <c r="N24" s="453">
        <v>7912</v>
      </c>
      <c r="O24" s="456"/>
      <c r="P24" s="361">
        <v>14313</v>
      </c>
      <c r="Q24" s="457">
        <v>6412</v>
      </c>
      <c r="R24" s="458">
        <v>50</v>
      </c>
      <c r="S24" s="459">
        <v>0.7</v>
      </c>
      <c r="T24" s="458">
        <v>33</v>
      </c>
      <c r="U24" s="458">
        <v>52</v>
      </c>
      <c r="V24" s="457">
        <v>7424</v>
      </c>
      <c r="W24" s="437"/>
    </row>
    <row r="25" spans="1:23" s="408" customFormat="1" ht="9" customHeight="1">
      <c r="A25" s="447"/>
      <c r="B25" s="447"/>
      <c r="C25" s="448">
        <v>57</v>
      </c>
      <c r="D25" s="449" t="s">
        <v>313</v>
      </c>
      <c r="E25" s="450" t="s">
        <v>314</v>
      </c>
      <c r="F25" s="450" t="s">
        <v>315</v>
      </c>
      <c r="G25" s="451"/>
      <c r="H25" s="452">
        <v>11531</v>
      </c>
      <c r="I25" s="453">
        <v>4883</v>
      </c>
      <c r="J25" s="454">
        <v>51</v>
      </c>
      <c r="K25" s="455">
        <v>1.27</v>
      </c>
      <c r="L25" s="454">
        <v>32</v>
      </c>
      <c r="M25" s="454">
        <v>63</v>
      </c>
      <c r="N25" s="453">
        <v>7271</v>
      </c>
      <c r="O25" s="456"/>
      <c r="P25" s="361">
        <v>11343</v>
      </c>
      <c r="Q25" s="457">
        <v>4405</v>
      </c>
      <c r="R25" s="458">
        <v>51</v>
      </c>
      <c r="S25" s="459">
        <v>1.28</v>
      </c>
      <c r="T25" s="458">
        <v>33</v>
      </c>
      <c r="U25" s="458">
        <v>65</v>
      </c>
      <c r="V25" s="457">
        <v>7361</v>
      </c>
      <c r="W25" s="437"/>
    </row>
    <row r="26" spans="1:23" s="408" customFormat="1" ht="9" customHeight="1">
      <c r="A26" s="447"/>
      <c r="B26" s="447"/>
      <c r="C26" s="448">
        <v>61</v>
      </c>
      <c r="D26" s="449" t="s">
        <v>316</v>
      </c>
      <c r="E26" s="450" t="s">
        <v>317</v>
      </c>
      <c r="F26" s="450" t="s">
        <v>318</v>
      </c>
      <c r="G26" s="451"/>
      <c r="H26" s="452">
        <v>9576</v>
      </c>
      <c r="I26" s="453">
        <v>3852</v>
      </c>
      <c r="J26" s="454">
        <v>50</v>
      </c>
      <c r="K26" s="455">
        <v>2.17</v>
      </c>
      <c r="L26" s="454">
        <v>29</v>
      </c>
      <c r="M26" s="454">
        <v>68</v>
      </c>
      <c r="N26" s="453">
        <v>6489</v>
      </c>
      <c r="O26" s="456"/>
      <c r="P26" s="361">
        <v>8967</v>
      </c>
      <c r="Q26" s="457">
        <v>3534</v>
      </c>
      <c r="R26" s="458">
        <v>51</v>
      </c>
      <c r="S26" s="459">
        <v>2.13</v>
      </c>
      <c r="T26" s="458">
        <v>30</v>
      </c>
      <c r="U26" s="458">
        <v>68</v>
      </c>
      <c r="V26" s="457">
        <v>6138</v>
      </c>
      <c r="W26" s="437"/>
    </row>
    <row r="27" spans="1:23" s="408" customFormat="1" ht="9" customHeight="1">
      <c r="A27" s="447"/>
      <c r="B27" s="447"/>
      <c r="C27" s="448">
        <v>64</v>
      </c>
      <c r="D27" s="449" t="s">
        <v>319</v>
      </c>
      <c r="E27" s="450" t="s">
        <v>42</v>
      </c>
      <c r="F27" s="450" t="s">
        <v>320</v>
      </c>
      <c r="G27" s="451"/>
      <c r="H27" s="452">
        <v>4424</v>
      </c>
      <c r="I27" s="453">
        <v>1399</v>
      </c>
      <c r="J27" s="454">
        <v>56</v>
      </c>
      <c r="K27" s="455">
        <v>4.04</v>
      </c>
      <c r="L27" s="454">
        <v>34</v>
      </c>
      <c r="M27" s="454">
        <v>91</v>
      </c>
      <c r="N27" s="453">
        <v>4012</v>
      </c>
      <c r="O27" s="456"/>
      <c r="P27" s="361">
        <v>4778</v>
      </c>
      <c r="Q27" s="457">
        <v>1575</v>
      </c>
      <c r="R27" s="458">
        <v>56</v>
      </c>
      <c r="S27" s="459">
        <v>4.1900000000000004</v>
      </c>
      <c r="T27" s="458">
        <v>34</v>
      </c>
      <c r="U27" s="458">
        <v>92</v>
      </c>
      <c r="V27" s="457">
        <v>4251</v>
      </c>
      <c r="W27" s="437"/>
    </row>
    <row r="28" spans="1:23" s="408" customFormat="1" ht="9" customHeight="1">
      <c r="A28" s="447"/>
      <c r="B28" s="447"/>
      <c r="C28" s="448">
        <v>67</v>
      </c>
      <c r="D28" s="449" t="s">
        <v>321</v>
      </c>
      <c r="E28" s="450" t="s">
        <v>322</v>
      </c>
      <c r="F28" s="450" t="s">
        <v>323</v>
      </c>
      <c r="G28" s="451"/>
      <c r="H28" s="442">
        <v>899</v>
      </c>
      <c r="I28" s="443">
        <v>144</v>
      </c>
      <c r="J28" s="460">
        <v>53</v>
      </c>
      <c r="K28" s="461">
        <v>8.26</v>
      </c>
      <c r="L28" s="460">
        <v>31</v>
      </c>
      <c r="M28" s="460">
        <v>108</v>
      </c>
      <c r="N28" s="443">
        <v>973</v>
      </c>
      <c r="O28" s="456"/>
      <c r="P28" s="374">
        <v>851</v>
      </c>
      <c r="Q28" s="445">
        <v>184</v>
      </c>
      <c r="R28" s="462">
        <v>52</v>
      </c>
      <c r="S28" s="463">
        <v>8.2899999999999991</v>
      </c>
      <c r="T28" s="462">
        <v>29</v>
      </c>
      <c r="U28" s="462">
        <v>100</v>
      </c>
      <c r="V28" s="445">
        <v>848</v>
      </c>
      <c r="W28" s="437"/>
    </row>
    <row r="29" spans="1:23" s="408" customFormat="1" ht="9" customHeight="1">
      <c r="A29" s="477"/>
      <c r="B29" s="477"/>
      <c r="C29" s="478"/>
      <c r="D29" s="479"/>
      <c r="E29" s="479"/>
      <c r="F29" s="479"/>
      <c r="G29" s="465"/>
      <c r="H29" s="466">
        <v>57608</v>
      </c>
      <c r="I29" s="467">
        <v>23647</v>
      </c>
      <c r="J29" s="468">
        <v>50</v>
      </c>
      <c r="K29" s="469">
        <v>1.38</v>
      </c>
      <c r="L29" s="468">
        <v>32</v>
      </c>
      <c r="M29" s="468">
        <v>61</v>
      </c>
      <c r="N29" s="467">
        <v>34938</v>
      </c>
      <c r="O29" s="470"/>
      <c r="P29" s="388">
        <v>55899</v>
      </c>
      <c r="Q29" s="471">
        <v>23074</v>
      </c>
      <c r="R29" s="472">
        <v>51</v>
      </c>
      <c r="S29" s="473">
        <v>1.41</v>
      </c>
      <c r="T29" s="472">
        <v>33</v>
      </c>
      <c r="U29" s="472">
        <v>61</v>
      </c>
      <c r="V29" s="471">
        <v>34052</v>
      </c>
      <c r="W29" s="474"/>
    </row>
    <row r="30" spans="1:23" s="408" customFormat="1" ht="9" customHeight="1">
      <c r="A30" s="439"/>
      <c r="B30" s="1846" t="s">
        <v>324</v>
      </c>
      <c r="C30" s="1846"/>
      <c r="D30" s="1846"/>
      <c r="E30" s="1846"/>
      <c r="F30" s="1846"/>
      <c r="G30" s="465"/>
      <c r="H30" s="442"/>
      <c r="I30" s="443"/>
      <c r="J30" s="460"/>
      <c r="K30" s="475"/>
      <c r="L30" s="460"/>
      <c r="M30" s="460"/>
      <c r="N30" s="443"/>
      <c r="O30" s="456"/>
      <c r="P30" s="374"/>
      <c r="Q30" s="445"/>
      <c r="R30" s="462"/>
      <c r="S30" s="476"/>
      <c r="T30" s="462"/>
      <c r="U30" s="462"/>
      <c r="V30" s="445"/>
      <c r="W30" s="437"/>
    </row>
    <row r="31" spans="1:23" s="408" customFormat="1" ht="9" customHeight="1">
      <c r="A31" s="447"/>
      <c r="B31" s="447"/>
      <c r="C31" s="448">
        <v>70</v>
      </c>
      <c r="D31" s="449" t="s">
        <v>325</v>
      </c>
      <c r="E31" s="450" t="s">
        <v>326</v>
      </c>
      <c r="F31" s="450" t="s">
        <v>327</v>
      </c>
      <c r="G31" s="451"/>
      <c r="H31" s="452">
        <v>376</v>
      </c>
      <c r="I31" s="453">
        <v>94</v>
      </c>
      <c r="J31" s="454">
        <v>52</v>
      </c>
      <c r="K31" s="455">
        <v>18.350000000000001</v>
      </c>
      <c r="L31" s="454">
        <v>38</v>
      </c>
      <c r="M31" s="454">
        <v>184</v>
      </c>
      <c r="N31" s="453">
        <v>692</v>
      </c>
      <c r="O31" s="444"/>
      <c r="P31" s="361">
        <v>481</v>
      </c>
      <c r="Q31" s="457">
        <v>87</v>
      </c>
      <c r="R31" s="458">
        <v>53</v>
      </c>
      <c r="S31" s="459">
        <v>18.27</v>
      </c>
      <c r="T31" s="458">
        <v>41</v>
      </c>
      <c r="U31" s="458">
        <v>203</v>
      </c>
      <c r="V31" s="457">
        <v>974</v>
      </c>
      <c r="W31" s="437"/>
    </row>
    <row r="32" spans="1:23" s="408" customFormat="1" ht="9" customHeight="1">
      <c r="A32" s="447"/>
      <c r="B32" s="447"/>
      <c r="C32" s="448">
        <v>75</v>
      </c>
      <c r="D32" s="449" t="s">
        <v>325</v>
      </c>
      <c r="E32" s="450" t="s">
        <v>328</v>
      </c>
      <c r="F32" s="450" t="s">
        <v>329</v>
      </c>
      <c r="G32" s="451"/>
      <c r="H32" s="452">
        <v>135</v>
      </c>
      <c r="I32" s="453">
        <v>19</v>
      </c>
      <c r="J32" s="454">
        <v>53</v>
      </c>
      <c r="K32" s="455">
        <v>17.059999999999999</v>
      </c>
      <c r="L32" s="454">
        <v>61</v>
      </c>
      <c r="M32" s="454">
        <v>305</v>
      </c>
      <c r="N32" s="453">
        <v>413</v>
      </c>
      <c r="O32" s="444"/>
      <c r="P32" s="361">
        <v>78</v>
      </c>
      <c r="Q32" s="457">
        <v>26</v>
      </c>
      <c r="R32" s="458">
        <v>52</v>
      </c>
      <c r="S32" s="459">
        <v>16.72</v>
      </c>
      <c r="T32" s="458">
        <v>71</v>
      </c>
      <c r="U32" s="458">
        <v>331</v>
      </c>
      <c r="V32" s="457">
        <v>258</v>
      </c>
      <c r="W32" s="437"/>
    </row>
    <row r="33" spans="1:23" s="408" customFormat="1" ht="9" customHeight="1">
      <c r="A33" s="447"/>
      <c r="B33" s="447"/>
      <c r="C33" s="448">
        <v>80</v>
      </c>
      <c r="D33" s="449" t="s">
        <v>330</v>
      </c>
      <c r="E33" s="450" t="s">
        <v>331</v>
      </c>
      <c r="F33" s="450" t="s">
        <v>332</v>
      </c>
      <c r="G33" s="451"/>
      <c r="H33" s="442">
        <v>377</v>
      </c>
      <c r="I33" s="443">
        <v>73</v>
      </c>
      <c r="J33" s="460">
        <v>42</v>
      </c>
      <c r="K33" s="461">
        <v>39.67</v>
      </c>
      <c r="L33" s="460">
        <v>27</v>
      </c>
      <c r="M33" s="460">
        <v>140</v>
      </c>
      <c r="N33" s="443">
        <v>527</v>
      </c>
      <c r="O33" s="444"/>
      <c r="P33" s="374">
        <v>460</v>
      </c>
      <c r="Q33" s="445">
        <v>107</v>
      </c>
      <c r="R33" s="462">
        <v>43</v>
      </c>
      <c r="S33" s="463">
        <v>35</v>
      </c>
      <c r="T33" s="462">
        <v>26</v>
      </c>
      <c r="U33" s="462">
        <v>134</v>
      </c>
      <c r="V33" s="445">
        <v>617</v>
      </c>
      <c r="W33" s="437"/>
    </row>
    <row r="34" spans="1:23" s="408" customFormat="1" ht="9" customHeight="1">
      <c r="A34" s="477"/>
      <c r="B34" s="477"/>
      <c r="C34" s="478"/>
      <c r="D34" s="479"/>
      <c r="E34" s="479"/>
      <c r="F34" s="479"/>
      <c r="G34" s="465"/>
      <c r="H34" s="466">
        <v>888</v>
      </c>
      <c r="I34" s="467">
        <v>186</v>
      </c>
      <c r="J34" s="468">
        <v>48</v>
      </c>
      <c r="K34" s="469">
        <v>27.2</v>
      </c>
      <c r="L34" s="468">
        <v>37</v>
      </c>
      <c r="M34" s="468">
        <v>184</v>
      </c>
      <c r="N34" s="467">
        <v>1632</v>
      </c>
      <c r="O34" s="470"/>
      <c r="P34" s="388">
        <v>1019</v>
      </c>
      <c r="Q34" s="471">
        <v>220</v>
      </c>
      <c r="R34" s="472">
        <v>48</v>
      </c>
      <c r="S34" s="473">
        <v>25.7</v>
      </c>
      <c r="T34" s="472">
        <v>37</v>
      </c>
      <c r="U34" s="472">
        <v>182</v>
      </c>
      <c r="V34" s="471">
        <v>1849</v>
      </c>
      <c r="W34" s="474"/>
    </row>
    <row r="35" spans="1:23" s="408" customFormat="1" ht="9" customHeight="1">
      <c r="A35" s="439"/>
      <c r="B35" s="1846" t="s">
        <v>333</v>
      </c>
      <c r="C35" s="1846"/>
      <c r="D35" s="1846"/>
      <c r="E35" s="1846"/>
      <c r="F35" s="1846"/>
      <c r="G35" s="465"/>
      <c r="H35" s="442"/>
      <c r="I35" s="443"/>
      <c r="J35" s="460"/>
      <c r="K35" s="475"/>
      <c r="L35" s="460"/>
      <c r="M35" s="460"/>
      <c r="N35" s="443"/>
      <c r="O35" s="444"/>
      <c r="P35" s="374"/>
      <c r="Q35" s="445"/>
      <c r="R35" s="462"/>
      <c r="S35" s="476"/>
      <c r="T35" s="462"/>
      <c r="U35" s="462"/>
      <c r="V35" s="445"/>
      <c r="W35" s="437"/>
    </row>
    <row r="36" spans="1:23" s="408" customFormat="1" ht="9" customHeight="1">
      <c r="A36" s="447"/>
      <c r="B36" s="447"/>
      <c r="C36" s="448">
        <v>90</v>
      </c>
      <c r="D36" s="449">
        <v>1</v>
      </c>
      <c r="E36" s="450" t="s">
        <v>46</v>
      </c>
      <c r="F36" s="450" t="s">
        <v>44</v>
      </c>
      <c r="G36" s="451"/>
      <c r="H36" s="442">
        <v>404</v>
      </c>
      <c r="I36" s="443">
        <v>52</v>
      </c>
      <c r="J36" s="460">
        <v>38</v>
      </c>
      <c r="K36" s="461">
        <v>100</v>
      </c>
      <c r="L36" s="460">
        <v>33</v>
      </c>
      <c r="M36" s="460">
        <v>183</v>
      </c>
      <c r="N36" s="443">
        <v>739</v>
      </c>
      <c r="O36" s="444"/>
      <c r="P36" s="374">
        <v>325</v>
      </c>
      <c r="Q36" s="445">
        <v>15</v>
      </c>
      <c r="R36" s="462">
        <v>36</v>
      </c>
      <c r="S36" s="463">
        <v>100</v>
      </c>
      <c r="T36" s="462">
        <v>41</v>
      </c>
      <c r="U36" s="462">
        <v>152</v>
      </c>
      <c r="V36" s="445">
        <v>493</v>
      </c>
      <c r="W36" s="437"/>
    </row>
    <row r="37" spans="1:23" s="408" customFormat="1" ht="9" customHeight="1">
      <c r="A37" s="477"/>
      <c r="B37" s="477"/>
      <c r="C37" s="478"/>
      <c r="D37" s="479"/>
      <c r="E37" s="479"/>
      <c r="F37" s="479"/>
      <c r="G37" s="465"/>
      <c r="H37" s="466">
        <v>404</v>
      </c>
      <c r="I37" s="467">
        <v>52</v>
      </c>
      <c r="J37" s="468">
        <v>38</v>
      </c>
      <c r="K37" s="469">
        <v>100</v>
      </c>
      <c r="L37" s="468">
        <v>33</v>
      </c>
      <c r="M37" s="468">
        <v>183</v>
      </c>
      <c r="N37" s="467">
        <v>739</v>
      </c>
      <c r="O37" s="470"/>
      <c r="P37" s="388">
        <v>325</v>
      </c>
      <c r="Q37" s="471">
        <v>15</v>
      </c>
      <c r="R37" s="472">
        <v>36</v>
      </c>
      <c r="S37" s="473">
        <v>100</v>
      </c>
      <c r="T37" s="472">
        <v>41</v>
      </c>
      <c r="U37" s="472">
        <v>152</v>
      </c>
      <c r="V37" s="471">
        <v>493</v>
      </c>
      <c r="W37" s="474"/>
    </row>
    <row r="38" spans="1:23" s="408" customFormat="1" ht="9" customHeight="1">
      <c r="A38" s="480"/>
      <c r="B38" s="480"/>
      <c r="C38" s="480"/>
      <c r="D38" s="480"/>
      <c r="E38" s="480"/>
      <c r="F38" s="480"/>
      <c r="G38" s="481"/>
      <c r="H38" s="466">
        <v>155931</v>
      </c>
      <c r="I38" s="467">
        <v>67581</v>
      </c>
      <c r="J38" s="468">
        <v>60</v>
      </c>
      <c r="K38" s="469">
        <v>1.03</v>
      </c>
      <c r="L38" s="468">
        <v>33</v>
      </c>
      <c r="M38" s="468">
        <v>43</v>
      </c>
      <c r="N38" s="467">
        <v>66828</v>
      </c>
      <c r="O38" s="482"/>
      <c r="P38" s="388">
        <v>149281</v>
      </c>
      <c r="Q38" s="471">
        <v>66642</v>
      </c>
      <c r="R38" s="472">
        <v>61</v>
      </c>
      <c r="S38" s="473">
        <v>1.03</v>
      </c>
      <c r="T38" s="472">
        <v>34</v>
      </c>
      <c r="U38" s="472">
        <v>44</v>
      </c>
      <c r="V38" s="471">
        <v>65192</v>
      </c>
      <c r="W38" s="474"/>
    </row>
    <row r="39" spans="1:23" s="408" customFormat="1" ht="9" customHeight="1">
      <c r="A39" s="483"/>
      <c r="B39" s="1847" t="s">
        <v>19</v>
      </c>
      <c r="C39" s="1847"/>
      <c r="D39" s="1847"/>
      <c r="E39" s="1847"/>
      <c r="F39" s="1847"/>
      <c r="G39" s="484"/>
      <c r="H39" s="442"/>
      <c r="I39" s="443"/>
      <c r="J39" s="460"/>
      <c r="K39" s="485"/>
      <c r="L39" s="443"/>
      <c r="M39" s="443"/>
      <c r="N39" s="443"/>
      <c r="O39" s="432"/>
      <c r="P39" s="374"/>
      <c r="Q39" s="445"/>
      <c r="R39" s="462"/>
      <c r="S39" s="486"/>
      <c r="T39" s="445"/>
      <c r="U39" s="445"/>
      <c r="V39" s="445"/>
      <c r="W39" s="437"/>
    </row>
    <row r="40" spans="1:23" s="408" customFormat="1" ht="9" customHeight="1">
      <c r="A40" s="439"/>
      <c r="B40" s="1846" t="s">
        <v>278</v>
      </c>
      <c r="C40" s="1846"/>
      <c r="D40" s="1846"/>
      <c r="E40" s="1846"/>
      <c r="F40" s="1846"/>
      <c r="G40" s="441"/>
      <c r="H40" s="442"/>
      <c r="I40" s="443"/>
      <c r="J40" s="460"/>
      <c r="K40" s="475"/>
      <c r="L40" s="460"/>
      <c r="M40" s="460"/>
      <c r="N40" s="443"/>
      <c r="O40" s="444"/>
      <c r="P40" s="374"/>
      <c r="Q40" s="445"/>
      <c r="R40" s="462"/>
      <c r="S40" s="476"/>
      <c r="T40" s="462"/>
      <c r="U40" s="462"/>
      <c r="V40" s="445"/>
      <c r="W40" s="437"/>
    </row>
    <row r="41" spans="1:23" s="408" customFormat="1" ht="9" customHeight="1">
      <c r="A41" s="447"/>
      <c r="B41" s="447"/>
      <c r="C41" s="487" t="s">
        <v>334</v>
      </c>
      <c r="D41" s="449" t="s">
        <v>335</v>
      </c>
      <c r="E41" s="450" t="s">
        <v>280</v>
      </c>
      <c r="F41" s="450" t="s">
        <v>281</v>
      </c>
      <c r="G41" s="488"/>
      <c r="H41" s="452">
        <v>29125</v>
      </c>
      <c r="I41" s="453">
        <v>205</v>
      </c>
      <c r="J41" s="454">
        <v>65</v>
      </c>
      <c r="K41" s="455">
        <v>0.01</v>
      </c>
      <c r="L41" s="454">
        <v>5</v>
      </c>
      <c r="M41" s="454">
        <v>1</v>
      </c>
      <c r="N41" s="453">
        <v>211</v>
      </c>
      <c r="O41" s="456"/>
      <c r="P41" s="361">
        <v>29142</v>
      </c>
      <c r="Q41" s="457">
        <v>189</v>
      </c>
      <c r="R41" s="458">
        <v>64</v>
      </c>
      <c r="S41" s="459">
        <v>0.01</v>
      </c>
      <c r="T41" s="458">
        <v>5</v>
      </c>
      <c r="U41" s="458">
        <v>1</v>
      </c>
      <c r="V41" s="457">
        <v>230</v>
      </c>
      <c r="W41" s="437"/>
    </row>
    <row r="42" spans="1:23" s="408" customFormat="1" ht="9" customHeight="1">
      <c r="A42" s="447"/>
      <c r="B42" s="447"/>
      <c r="C42" s="448">
        <v>10</v>
      </c>
      <c r="D42" s="449" t="s">
        <v>336</v>
      </c>
      <c r="E42" s="450" t="s">
        <v>280</v>
      </c>
      <c r="F42" s="450" t="s">
        <v>281</v>
      </c>
      <c r="G42" s="488"/>
      <c r="H42" s="452">
        <v>21107</v>
      </c>
      <c r="I42" s="453">
        <v>3190</v>
      </c>
      <c r="J42" s="454">
        <v>63</v>
      </c>
      <c r="K42" s="455">
        <v>0.02</v>
      </c>
      <c r="L42" s="454">
        <v>9</v>
      </c>
      <c r="M42" s="454">
        <v>2</v>
      </c>
      <c r="N42" s="453">
        <v>452</v>
      </c>
      <c r="O42" s="456"/>
      <c r="P42" s="361">
        <v>18250</v>
      </c>
      <c r="Q42" s="457">
        <v>3097</v>
      </c>
      <c r="R42" s="458">
        <v>63</v>
      </c>
      <c r="S42" s="459">
        <v>0.02</v>
      </c>
      <c r="T42" s="458">
        <v>13</v>
      </c>
      <c r="U42" s="458">
        <v>3</v>
      </c>
      <c r="V42" s="457">
        <v>526</v>
      </c>
      <c r="W42" s="437"/>
    </row>
    <row r="43" spans="1:23" s="408" customFormat="1" ht="9" customHeight="1">
      <c r="A43" s="447"/>
      <c r="B43" s="447"/>
      <c r="C43" s="448">
        <v>21</v>
      </c>
      <c r="D43" s="449" t="s">
        <v>336</v>
      </c>
      <c r="E43" s="450" t="s">
        <v>282</v>
      </c>
      <c r="F43" s="450" t="s">
        <v>283</v>
      </c>
      <c r="G43" s="451"/>
      <c r="H43" s="452">
        <v>2513</v>
      </c>
      <c r="I43" s="453">
        <v>1382</v>
      </c>
      <c r="J43" s="454">
        <v>64</v>
      </c>
      <c r="K43" s="455">
        <v>0.02</v>
      </c>
      <c r="L43" s="454">
        <v>13</v>
      </c>
      <c r="M43" s="454">
        <v>2</v>
      </c>
      <c r="N43" s="453">
        <v>51</v>
      </c>
      <c r="O43" s="456"/>
      <c r="P43" s="361">
        <v>1887</v>
      </c>
      <c r="Q43" s="457">
        <v>1265</v>
      </c>
      <c r="R43" s="458">
        <v>63</v>
      </c>
      <c r="S43" s="459">
        <v>0.02</v>
      </c>
      <c r="T43" s="458">
        <v>14</v>
      </c>
      <c r="U43" s="458">
        <v>2</v>
      </c>
      <c r="V43" s="457">
        <v>36</v>
      </c>
      <c r="W43" s="437"/>
    </row>
    <row r="44" spans="1:23" s="408" customFormat="1" ht="9" customHeight="1">
      <c r="A44" s="447"/>
      <c r="B44" s="447"/>
      <c r="C44" s="448">
        <v>24</v>
      </c>
      <c r="D44" s="449" t="s">
        <v>336</v>
      </c>
      <c r="E44" s="450" t="s">
        <v>194</v>
      </c>
      <c r="F44" s="450" t="s">
        <v>285</v>
      </c>
      <c r="G44" s="451"/>
      <c r="H44" s="452">
        <v>2604</v>
      </c>
      <c r="I44" s="453">
        <v>750</v>
      </c>
      <c r="J44" s="454">
        <v>65</v>
      </c>
      <c r="K44" s="455">
        <v>0.02</v>
      </c>
      <c r="L44" s="454">
        <v>29</v>
      </c>
      <c r="M44" s="454">
        <v>7</v>
      </c>
      <c r="N44" s="453">
        <v>187</v>
      </c>
      <c r="O44" s="456"/>
      <c r="P44" s="361">
        <v>2837</v>
      </c>
      <c r="Q44" s="457">
        <v>756</v>
      </c>
      <c r="R44" s="458">
        <v>65</v>
      </c>
      <c r="S44" s="459">
        <v>0.02</v>
      </c>
      <c r="T44" s="458">
        <v>38</v>
      </c>
      <c r="U44" s="458">
        <v>9</v>
      </c>
      <c r="V44" s="457">
        <v>260</v>
      </c>
      <c r="W44" s="437"/>
    </row>
    <row r="45" spans="1:23" s="408" customFormat="1" ht="9" customHeight="1">
      <c r="A45" s="447"/>
      <c r="B45" s="447"/>
      <c r="C45" s="448">
        <v>27</v>
      </c>
      <c r="D45" s="449" t="s">
        <v>337</v>
      </c>
      <c r="E45" s="450" t="s">
        <v>287</v>
      </c>
      <c r="F45" s="450" t="s">
        <v>288</v>
      </c>
      <c r="G45" s="451"/>
      <c r="H45" s="452">
        <v>2248</v>
      </c>
      <c r="I45" s="453">
        <v>1840</v>
      </c>
      <c r="J45" s="454">
        <v>66</v>
      </c>
      <c r="K45" s="455">
        <v>0.03</v>
      </c>
      <c r="L45" s="454">
        <v>19</v>
      </c>
      <c r="M45" s="454">
        <v>3</v>
      </c>
      <c r="N45" s="453">
        <v>69</v>
      </c>
      <c r="O45" s="456"/>
      <c r="P45" s="361">
        <v>1716</v>
      </c>
      <c r="Q45" s="457">
        <v>1596</v>
      </c>
      <c r="R45" s="458">
        <v>66</v>
      </c>
      <c r="S45" s="459">
        <v>0.03</v>
      </c>
      <c r="T45" s="458">
        <v>14</v>
      </c>
      <c r="U45" s="458">
        <v>3</v>
      </c>
      <c r="V45" s="457">
        <v>52</v>
      </c>
      <c r="W45" s="437"/>
    </row>
    <row r="46" spans="1:23" s="408" customFormat="1" ht="9" customHeight="1">
      <c r="A46" s="447"/>
      <c r="B46" s="447"/>
      <c r="C46" s="448">
        <v>31</v>
      </c>
      <c r="D46" s="449" t="s">
        <v>338</v>
      </c>
      <c r="E46" s="450" t="s">
        <v>290</v>
      </c>
      <c r="F46" s="450" t="s">
        <v>291</v>
      </c>
      <c r="G46" s="451"/>
      <c r="H46" s="452">
        <v>826</v>
      </c>
      <c r="I46" s="453">
        <v>851</v>
      </c>
      <c r="J46" s="454">
        <v>65</v>
      </c>
      <c r="K46" s="455">
        <v>0.04</v>
      </c>
      <c r="L46" s="454">
        <v>25</v>
      </c>
      <c r="M46" s="454">
        <v>8</v>
      </c>
      <c r="N46" s="453">
        <v>67</v>
      </c>
      <c r="O46" s="456"/>
      <c r="P46" s="361">
        <v>882</v>
      </c>
      <c r="Q46" s="457">
        <v>785</v>
      </c>
      <c r="R46" s="458">
        <v>66</v>
      </c>
      <c r="S46" s="459">
        <v>0.04</v>
      </c>
      <c r="T46" s="458">
        <v>25</v>
      </c>
      <c r="U46" s="458">
        <v>7</v>
      </c>
      <c r="V46" s="457">
        <v>64</v>
      </c>
      <c r="W46" s="437"/>
    </row>
    <row r="47" spans="1:23" s="408" customFormat="1" ht="9" customHeight="1">
      <c r="A47" s="447"/>
      <c r="B47" s="447"/>
      <c r="C47" s="448">
        <v>34</v>
      </c>
      <c r="D47" s="449" t="s">
        <v>339</v>
      </c>
      <c r="E47" s="450" t="s">
        <v>40</v>
      </c>
      <c r="F47" s="450" t="s">
        <v>293</v>
      </c>
      <c r="G47" s="451"/>
      <c r="H47" s="452">
        <v>1284</v>
      </c>
      <c r="I47" s="453">
        <v>781</v>
      </c>
      <c r="J47" s="454">
        <v>66</v>
      </c>
      <c r="K47" s="455">
        <v>0.05</v>
      </c>
      <c r="L47" s="454">
        <v>27</v>
      </c>
      <c r="M47" s="454">
        <v>15</v>
      </c>
      <c r="N47" s="453">
        <v>189</v>
      </c>
      <c r="O47" s="456"/>
      <c r="P47" s="361">
        <v>1120</v>
      </c>
      <c r="Q47" s="457">
        <v>877</v>
      </c>
      <c r="R47" s="458">
        <v>66</v>
      </c>
      <c r="S47" s="459">
        <v>0.05</v>
      </c>
      <c r="T47" s="458">
        <v>23</v>
      </c>
      <c r="U47" s="458">
        <v>11</v>
      </c>
      <c r="V47" s="457">
        <v>126</v>
      </c>
      <c r="W47" s="437"/>
    </row>
    <row r="48" spans="1:23" s="408" customFormat="1" ht="9" customHeight="1">
      <c r="A48" s="447"/>
      <c r="B48" s="447"/>
      <c r="C48" s="448">
        <v>37</v>
      </c>
      <c r="D48" s="449" t="s">
        <v>340</v>
      </c>
      <c r="E48" s="450" t="s">
        <v>295</v>
      </c>
      <c r="F48" s="450" t="s">
        <v>296</v>
      </c>
      <c r="G48" s="451"/>
      <c r="H48" s="452">
        <v>496</v>
      </c>
      <c r="I48" s="453">
        <v>430</v>
      </c>
      <c r="J48" s="454">
        <v>66</v>
      </c>
      <c r="K48" s="455">
        <v>0.08</v>
      </c>
      <c r="L48" s="454">
        <v>16</v>
      </c>
      <c r="M48" s="454">
        <v>8</v>
      </c>
      <c r="N48" s="453">
        <v>40</v>
      </c>
      <c r="O48" s="456"/>
      <c r="P48" s="361">
        <v>562</v>
      </c>
      <c r="Q48" s="457">
        <v>418</v>
      </c>
      <c r="R48" s="458">
        <v>66</v>
      </c>
      <c r="S48" s="459">
        <v>0.08</v>
      </c>
      <c r="T48" s="458">
        <v>20</v>
      </c>
      <c r="U48" s="458">
        <v>9</v>
      </c>
      <c r="V48" s="457">
        <v>49</v>
      </c>
      <c r="W48" s="437"/>
    </row>
    <row r="49" spans="1:23" s="408" customFormat="1" ht="9" customHeight="1">
      <c r="A49" s="447"/>
      <c r="B49" s="447"/>
      <c r="C49" s="448">
        <v>41</v>
      </c>
      <c r="D49" s="449" t="s">
        <v>341</v>
      </c>
      <c r="E49" s="450" t="s">
        <v>298</v>
      </c>
      <c r="F49" s="450" t="s">
        <v>299</v>
      </c>
      <c r="G49" s="451"/>
      <c r="H49" s="452">
        <v>550</v>
      </c>
      <c r="I49" s="453">
        <v>301</v>
      </c>
      <c r="J49" s="454">
        <v>66</v>
      </c>
      <c r="K49" s="455">
        <v>0.14000000000000001</v>
      </c>
      <c r="L49" s="454">
        <v>18</v>
      </c>
      <c r="M49" s="454">
        <v>12</v>
      </c>
      <c r="N49" s="453">
        <v>65</v>
      </c>
      <c r="O49" s="456"/>
      <c r="P49" s="361">
        <v>535</v>
      </c>
      <c r="Q49" s="457">
        <v>304</v>
      </c>
      <c r="R49" s="458">
        <v>66</v>
      </c>
      <c r="S49" s="459">
        <v>0.14000000000000001</v>
      </c>
      <c r="T49" s="458">
        <v>18</v>
      </c>
      <c r="U49" s="458">
        <v>12</v>
      </c>
      <c r="V49" s="457">
        <v>63</v>
      </c>
      <c r="W49" s="437"/>
    </row>
    <row r="50" spans="1:23" s="408" customFormat="1" ht="9" customHeight="1">
      <c r="A50" s="447"/>
      <c r="B50" s="447"/>
      <c r="C50" s="448">
        <v>44</v>
      </c>
      <c r="D50" s="449" t="s">
        <v>342</v>
      </c>
      <c r="E50" s="450" t="s">
        <v>301</v>
      </c>
      <c r="F50" s="450" t="s">
        <v>302</v>
      </c>
      <c r="G50" s="451"/>
      <c r="H50" s="452">
        <v>150</v>
      </c>
      <c r="I50" s="453">
        <v>94</v>
      </c>
      <c r="J50" s="454">
        <v>67</v>
      </c>
      <c r="K50" s="455">
        <v>0.23</v>
      </c>
      <c r="L50" s="454">
        <v>39</v>
      </c>
      <c r="M50" s="454">
        <v>37</v>
      </c>
      <c r="N50" s="453">
        <v>56</v>
      </c>
      <c r="O50" s="456"/>
      <c r="P50" s="361">
        <v>150</v>
      </c>
      <c r="Q50" s="457">
        <v>63</v>
      </c>
      <c r="R50" s="458">
        <v>68</v>
      </c>
      <c r="S50" s="459">
        <v>0.24</v>
      </c>
      <c r="T50" s="458">
        <v>44</v>
      </c>
      <c r="U50" s="458">
        <v>41</v>
      </c>
      <c r="V50" s="457">
        <v>61</v>
      </c>
      <c r="W50" s="437"/>
    </row>
    <row r="51" spans="1:23" s="408" customFormat="1" ht="9" customHeight="1">
      <c r="A51" s="447"/>
      <c r="B51" s="447"/>
      <c r="C51" s="448">
        <v>47</v>
      </c>
      <c r="D51" s="449" t="s">
        <v>343</v>
      </c>
      <c r="E51" s="450" t="s">
        <v>304</v>
      </c>
      <c r="F51" s="450" t="s">
        <v>305</v>
      </c>
      <c r="G51" s="451"/>
      <c r="H51" s="442">
        <v>111</v>
      </c>
      <c r="I51" s="443">
        <v>48</v>
      </c>
      <c r="J51" s="460">
        <v>68</v>
      </c>
      <c r="K51" s="461">
        <v>0.33</v>
      </c>
      <c r="L51" s="460">
        <v>48</v>
      </c>
      <c r="M51" s="460">
        <v>47</v>
      </c>
      <c r="N51" s="443">
        <v>53</v>
      </c>
      <c r="O51" s="456"/>
      <c r="P51" s="374">
        <v>118</v>
      </c>
      <c r="Q51" s="445">
        <v>41</v>
      </c>
      <c r="R51" s="462">
        <v>68</v>
      </c>
      <c r="S51" s="463">
        <v>0.34</v>
      </c>
      <c r="T51" s="462">
        <v>50</v>
      </c>
      <c r="U51" s="462">
        <v>52</v>
      </c>
      <c r="V51" s="445">
        <v>61</v>
      </c>
      <c r="W51" s="437"/>
    </row>
    <row r="52" spans="1:23" s="408" customFormat="1" ht="9" customHeight="1">
      <c r="A52" s="439"/>
      <c r="B52" s="477"/>
      <c r="C52" s="478"/>
      <c r="D52" s="479"/>
      <c r="E52" s="479"/>
      <c r="F52" s="479"/>
      <c r="G52" s="489"/>
      <c r="H52" s="466">
        <v>61014</v>
      </c>
      <c r="I52" s="467">
        <v>9872</v>
      </c>
      <c r="J52" s="468">
        <v>65</v>
      </c>
      <c r="K52" s="469">
        <v>0.02</v>
      </c>
      <c r="L52" s="468">
        <v>9</v>
      </c>
      <c r="M52" s="468">
        <v>2</v>
      </c>
      <c r="N52" s="467">
        <v>1440</v>
      </c>
      <c r="O52" s="470"/>
      <c r="P52" s="388">
        <v>57199</v>
      </c>
      <c r="Q52" s="471">
        <v>9391</v>
      </c>
      <c r="R52" s="472">
        <v>65</v>
      </c>
      <c r="S52" s="473">
        <v>0.02</v>
      </c>
      <c r="T52" s="472">
        <v>11</v>
      </c>
      <c r="U52" s="472">
        <v>3</v>
      </c>
      <c r="V52" s="471">
        <v>1528</v>
      </c>
      <c r="W52" s="474"/>
    </row>
    <row r="53" spans="1:23" s="408" customFormat="1" ht="9" customHeight="1">
      <c r="A53" s="439"/>
      <c r="B53" s="1846" t="s">
        <v>306</v>
      </c>
      <c r="C53" s="1846"/>
      <c r="D53" s="1846"/>
      <c r="E53" s="1846"/>
      <c r="F53" s="1846"/>
      <c r="G53" s="465"/>
      <c r="H53" s="442"/>
      <c r="I53" s="443"/>
      <c r="J53" s="460"/>
      <c r="K53" s="475"/>
      <c r="L53" s="460"/>
      <c r="M53" s="460"/>
      <c r="N53" s="443"/>
      <c r="O53" s="456"/>
      <c r="P53" s="374"/>
      <c r="Q53" s="445"/>
      <c r="R53" s="462"/>
      <c r="S53" s="476"/>
      <c r="T53" s="462"/>
      <c r="U53" s="462"/>
      <c r="V53" s="445"/>
      <c r="W53" s="437"/>
    </row>
    <row r="54" spans="1:23" s="408" customFormat="1" ht="9" customHeight="1">
      <c r="A54" s="447"/>
      <c r="B54" s="447"/>
      <c r="C54" s="448">
        <v>51</v>
      </c>
      <c r="D54" s="449" t="s">
        <v>344</v>
      </c>
      <c r="E54" s="450" t="s">
        <v>308</v>
      </c>
      <c r="F54" s="450" t="s">
        <v>309</v>
      </c>
      <c r="G54" s="451"/>
      <c r="H54" s="452">
        <v>518</v>
      </c>
      <c r="I54" s="453">
        <v>213</v>
      </c>
      <c r="J54" s="454">
        <v>45</v>
      </c>
      <c r="K54" s="455">
        <v>0.54</v>
      </c>
      <c r="L54" s="454">
        <v>8</v>
      </c>
      <c r="M54" s="454">
        <v>10</v>
      </c>
      <c r="N54" s="453">
        <v>53</v>
      </c>
      <c r="O54" s="456"/>
      <c r="P54" s="361">
        <v>496</v>
      </c>
      <c r="Q54" s="457">
        <v>216</v>
      </c>
      <c r="R54" s="458">
        <v>35</v>
      </c>
      <c r="S54" s="459">
        <v>0.53</v>
      </c>
      <c r="T54" s="458">
        <v>9</v>
      </c>
      <c r="U54" s="458">
        <v>10</v>
      </c>
      <c r="V54" s="457">
        <v>51</v>
      </c>
      <c r="W54" s="437"/>
    </row>
    <row r="55" spans="1:23" s="408" customFormat="1" ht="9" customHeight="1">
      <c r="A55" s="447"/>
      <c r="B55" s="447"/>
      <c r="C55" s="448">
        <v>54</v>
      </c>
      <c r="D55" s="449" t="s">
        <v>310</v>
      </c>
      <c r="E55" s="450" t="s">
        <v>311</v>
      </c>
      <c r="F55" s="450" t="s">
        <v>312</v>
      </c>
      <c r="G55" s="451"/>
      <c r="H55" s="452">
        <v>31</v>
      </c>
      <c r="I55" s="453">
        <v>12</v>
      </c>
      <c r="J55" s="454">
        <v>55</v>
      </c>
      <c r="K55" s="455">
        <v>0.74</v>
      </c>
      <c r="L55" s="454">
        <v>35</v>
      </c>
      <c r="M55" s="454">
        <v>60</v>
      </c>
      <c r="N55" s="453">
        <v>19</v>
      </c>
      <c r="O55" s="456"/>
      <c r="P55" s="361">
        <v>19</v>
      </c>
      <c r="Q55" s="457">
        <v>11</v>
      </c>
      <c r="R55" s="458">
        <v>55</v>
      </c>
      <c r="S55" s="459">
        <v>0.73</v>
      </c>
      <c r="T55" s="458">
        <v>32</v>
      </c>
      <c r="U55" s="458">
        <v>48</v>
      </c>
      <c r="V55" s="457">
        <v>9</v>
      </c>
      <c r="W55" s="437"/>
    </row>
    <row r="56" spans="1:23" s="408" customFormat="1" ht="9" customHeight="1">
      <c r="A56" s="447"/>
      <c r="B56" s="447"/>
      <c r="C56" s="448">
        <v>57</v>
      </c>
      <c r="D56" s="449" t="s">
        <v>313</v>
      </c>
      <c r="E56" s="450" t="s">
        <v>314</v>
      </c>
      <c r="F56" s="450" t="s">
        <v>315</v>
      </c>
      <c r="G56" s="451"/>
      <c r="H56" s="452">
        <v>33</v>
      </c>
      <c r="I56" s="453">
        <v>2</v>
      </c>
      <c r="J56" s="454">
        <v>65</v>
      </c>
      <c r="K56" s="455">
        <v>1.41</v>
      </c>
      <c r="L56" s="454">
        <v>27</v>
      </c>
      <c r="M56" s="454">
        <v>53</v>
      </c>
      <c r="N56" s="453">
        <v>17</v>
      </c>
      <c r="O56" s="456"/>
      <c r="P56" s="361">
        <v>23</v>
      </c>
      <c r="Q56" s="457">
        <v>3</v>
      </c>
      <c r="R56" s="458">
        <v>68</v>
      </c>
      <c r="S56" s="459">
        <v>1.4</v>
      </c>
      <c r="T56" s="458">
        <v>35</v>
      </c>
      <c r="U56" s="458">
        <v>69</v>
      </c>
      <c r="V56" s="457">
        <v>16</v>
      </c>
      <c r="W56" s="437"/>
    </row>
    <row r="57" spans="1:23" s="408" customFormat="1" ht="9" customHeight="1">
      <c r="A57" s="447"/>
      <c r="B57" s="447"/>
      <c r="C57" s="448">
        <v>61</v>
      </c>
      <c r="D57" s="449" t="s">
        <v>345</v>
      </c>
      <c r="E57" s="450" t="s">
        <v>317</v>
      </c>
      <c r="F57" s="450" t="s">
        <v>318</v>
      </c>
      <c r="G57" s="451"/>
      <c r="H57" s="452">
        <v>6</v>
      </c>
      <c r="I57" s="453">
        <v>1</v>
      </c>
      <c r="J57" s="454">
        <v>67</v>
      </c>
      <c r="K57" s="455">
        <v>2.4900000000000002</v>
      </c>
      <c r="L57" s="454">
        <v>20</v>
      </c>
      <c r="M57" s="454">
        <v>47</v>
      </c>
      <c r="N57" s="453">
        <v>3</v>
      </c>
      <c r="O57" s="456"/>
      <c r="P57" s="361">
        <v>7</v>
      </c>
      <c r="Q57" s="457">
        <v>2</v>
      </c>
      <c r="R57" s="458">
        <v>68</v>
      </c>
      <c r="S57" s="459">
        <v>2.4500000000000002</v>
      </c>
      <c r="T57" s="458">
        <v>23</v>
      </c>
      <c r="U57" s="458">
        <v>54</v>
      </c>
      <c r="V57" s="457">
        <v>4</v>
      </c>
      <c r="W57" s="437"/>
    </row>
    <row r="58" spans="1:23" s="408" customFormat="1" ht="9" customHeight="1">
      <c r="A58" s="447"/>
      <c r="B58" s="447"/>
      <c r="C58" s="448">
        <v>64</v>
      </c>
      <c r="D58" s="449" t="s">
        <v>346</v>
      </c>
      <c r="E58" s="450" t="s">
        <v>42</v>
      </c>
      <c r="F58" s="450" t="s">
        <v>320</v>
      </c>
      <c r="G58" s="451"/>
      <c r="H58" s="452">
        <v>30</v>
      </c>
      <c r="I58" s="453">
        <v>4</v>
      </c>
      <c r="J58" s="454">
        <v>68</v>
      </c>
      <c r="K58" s="455">
        <v>6.08</v>
      </c>
      <c r="L58" s="454">
        <v>21</v>
      </c>
      <c r="M58" s="454">
        <v>65</v>
      </c>
      <c r="N58" s="453">
        <v>19</v>
      </c>
      <c r="O58" s="456"/>
      <c r="P58" s="361">
        <v>30</v>
      </c>
      <c r="Q58" s="457">
        <v>3</v>
      </c>
      <c r="R58" s="458">
        <v>69</v>
      </c>
      <c r="S58" s="459">
        <v>6</v>
      </c>
      <c r="T58" s="458">
        <v>26</v>
      </c>
      <c r="U58" s="458">
        <v>82</v>
      </c>
      <c r="V58" s="457">
        <v>24</v>
      </c>
      <c r="W58" s="437"/>
    </row>
    <row r="59" spans="1:23" s="408" customFormat="1" ht="9" customHeight="1">
      <c r="A59" s="447"/>
      <c r="B59" s="447"/>
      <c r="C59" s="448">
        <v>67</v>
      </c>
      <c r="D59" s="449" t="s">
        <v>321</v>
      </c>
      <c r="E59" s="450" t="s">
        <v>322</v>
      </c>
      <c r="F59" s="450" t="s">
        <v>323</v>
      </c>
      <c r="G59" s="451"/>
      <c r="H59" s="442">
        <v>0</v>
      </c>
      <c r="I59" s="443">
        <v>0</v>
      </c>
      <c r="J59" s="460">
        <v>0</v>
      </c>
      <c r="K59" s="475">
        <v>0</v>
      </c>
      <c r="L59" s="460">
        <v>0</v>
      </c>
      <c r="M59" s="460">
        <v>0</v>
      </c>
      <c r="N59" s="443">
        <v>0</v>
      </c>
      <c r="O59" s="456"/>
      <c r="P59" s="374">
        <v>0</v>
      </c>
      <c r="Q59" s="445">
        <v>0</v>
      </c>
      <c r="R59" s="462">
        <v>0</v>
      </c>
      <c r="S59" s="476">
        <v>0</v>
      </c>
      <c r="T59" s="462">
        <v>0</v>
      </c>
      <c r="U59" s="462">
        <v>0</v>
      </c>
      <c r="V59" s="445">
        <v>0</v>
      </c>
      <c r="W59" s="437"/>
    </row>
    <row r="60" spans="1:23" s="408" customFormat="1" ht="9" customHeight="1">
      <c r="A60" s="477"/>
      <c r="B60" s="477"/>
      <c r="C60" s="478"/>
      <c r="D60" s="479"/>
      <c r="E60" s="479"/>
      <c r="F60" s="479"/>
      <c r="G60" s="465"/>
      <c r="H60" s="466">
        <v>618</v>
      </c>
      <c r="I60" s="467">
        <v>232</v>
      </c>
      <c r="J60" s="468">
        <v>46</v>
      </c>
      <c r="K60" s="469">
        <v>0.88</v>
      </c>
      <c r="L60" s="468">
        <v>11</v>
      </c>
      <c r="M60" s="468">
        <v>18</v>
      </c>
      <c r="N60" s="467">
        <v>111</v>
      </c>
      <c r="O60" s="470"/>
      <c r="P60" s="388">
        <v>575</v>
      </c>
      <c r="Q60" s="471">
        <v>235</v>
      </c>
      <c r="R60" s="472">
        <v>37</v>
      </c>
      <c r="S60" s="473">
        <v>0.88</v>
      </c>
      <c r="T60" s="472">
        <v>12</v>
      </c>
      <c r="U60" s="472">
        <v>18</v>
      </c>
      <c r="V60" s="471">
        <v>104</v>
      </c>
      <c r="W60" s="474"/>
    </row>
    <row r="61" spans="1:23" s="408" customFormat="1" ht="9" customHeight="1">
      <c r="A61" s="439"/>
      <c r="B61" s="1846" t="s">
        <v>324</v>
      </c>
      <c r="C61" s="1846"/>
      <c r="D61" s="1846"/>
      <c r="E61" s="1846"/>
      <c r="F61" s="1846"/>
      <c r="G61" s="465"/>
      <c r="H61" s="442"/>
      <c r="I61" s="443"/>
      <c r="J61" s="460"/>
      <c r="K61" s="475"/>
      <c r="L61" s="460"/>
      <c r="M61" s="460"/>
      <c r="N61" s="443"/>
      <c r="O61" s="456"/>
      <c r="P61" s="374"/>
      <c r="Q61" s="445"/>
      <c r="R61" s="462"/>
      <c r="S61" s="476"/>
      <c r="T61" s="462"/>
      <c r="U61" s="462"/>
      <c r="V61" s="445"/>
      <c r="W61" s="437"/>
    </row>
    <row r="62" spans="1:23" s="408" customFormat="1" ht="9" customHeight="1">
      <c r="A62" s="447"/>
      <c r="B62" s="447"/>
      <c r="C62" s="448">
        <v>70</v>
      </c>
      <c r="D62" s="449" t="s">
        <v>325</v>
      </c>
      <c r="E62" s="450" t="s">
        <v>326</v>
      </c>
      <c r="F62" s="450" t="s">
        <v>327</v>
      </c>
      <c r="G62" s="451"/>
      <c r="H62" s="452">
        <v>0</v>
      </c>
      <c r="I62" s="453">
        <v>0</v>
      </c>
      <c r="J62" s="453">
        <v>0</v>
      </c>
      <c r="K62" s="490">
        <v>0</v>
      </c>
      <c r="L62" s="453">
        <v>0</v>
      </c>
      <c r="M62" s="453">
        <v>0</v>
      </c>
      <c r="N62" s="453">
        <v>0</v>
      </c>
      <c r="O62" s="444"/>
      <c r="P62" s="361">
        <v>0</v>
      </c>
      <c r="Q62" s="457">
        <v>0</v>
      </c>
      <c r="R62" s="457">
        <v>0</v>
      </c>
      <c r="S62" s="457">
        <v>0</v>
      </c>
      <c r="T62" s="457">
        <v>0</v>
      </c>
      <c r="U62" s="457">
        <v>0</v>
      </c>
      <c r="V62" s="457">
        <v>0</v>
      </c>
      <c r="W62" s="437"/>
    </row>
    <row r="63" spans="1:23" s="408" customFormat="1" ht="9" customHeight="1">
      <c r="A63" s="447"/>
      <c r="B63" s="447"/>
      <c r="C63" s="448">
        <v>75</v>
      </c>
      <c r="D63" s="449" t="s">
        <v>325</v>
      </c>
      <c r="E63" s="450" t="s">
        <v>328</v>
      </c>
      <c r="F63" s="450" t="s">
        <v>329</v>
      </c>
      <c r="G63" s="451"/>
      <c r="H63" s="452">
        <v>0</v>
      </c>
      <c r="I63" s="453">
        <v>0</v>
      </c>
      <c r="J63" s="453">
        <v>0</v>
      </c>
      <c r="K63" s="490">
        <v>0</v>
      </c>
      <c r="L63" s="453">
        <v>0</v>
      </c>
      <c r="M63" s="453">
        <v>0</v>
      </c>
      <c r="N63" s="453">
        <v>0</v>
      </c>
      <c r="O63" s="444"/>
      <c r="P63" s="361">
        <v>0</v>
      </c>
      <c r="Q63" s="457">
        <v>0</v>
      </c>
      <c r="R63" s="457">
        <v>0</v>
      </c>
      <c r="S63" s="457">
        <v>0</v>
      </c>
      <c r="T63" s="457">
        <v>0</v>
      </c>
      <c r="U63" s="457">
        <v>0</v>
      </c>
      <c r="V63" s="457">
        <v>0</v>
      </c>
      <c r="W63" s="437"/>
    </row>
    <row r="64" spans="1:23" s="408" customFormat="1" ht="9" customHeight="1">
      <c r="A64" s="447"/>
      <c r="B64" s="447"/>
      <c r="C64" s="448">
        <v>80</v>
      </c>
      <c r="D64" s="449" t="s">
        <v>330</v>
      </c>
      <c r="E64" s="450" t="s">
        <v>331</v>
      </c>
      <c r="F64" s="450" t="s">
        <v>332</v>
      </c>
      <c r="G64" s="451"/>
      <c r="H64" s="442">
        <v>0</v>
      </c>
      <c r="I64" s="443">
        <v>0</v>
      </c>
      <c r="J64" s="443">
        <v>0</v>
      </c>
      <c r="K64" s="485">
        <v>0</v>
      </c>
      <c r="L64" s="443">
        <v>0</v>
      </c>
      <c r="M64" s="443">
        <v>0</v>
      </c>
      <c r="N64" s="443">
        <v>0</v>
      </c>
      <c r="O64" s="444"/>
      <c r="P64" s="374">
        <v>0</v>
      </c>
      <c r="Q64" s="445">
        <v>0</v>
      </c>
      <c r="R64" s="445">
        <v>0</v>
      </c>
      <c r="S64" s="445">
        <v>0</v>
      </c>
      <c r="T64" s="445">
        <v>0</v>
      </c>
      <c r="U64" s="445">
        <v>0</v>
      </c>
      <c r="V64" s="445">
        <v>0</v>
      </c>
      <c r="W64" s="437"/>
    </row>
    <row r="65" spans="1:23" s="408" customFormat="1" ht="9" customHeight="1">
      <c r="A65" s="477"/>
      <c r="B65" s="477"/>
      <c r="C65" s="478"/>
      <c r="D65" s="479"/>
      <c r="E65" s="479"/>
      <c r="F65" s="479"/>
      <c r="G65" s="465"/>
      <c r="H65" s="466">
        <v>0</v>
      </c>
      <c r="I65" s="467">
        <v>0</v>
      </c>
      <c r="J65" s="467">
        <v>0</v>
      </c>
      <c r="K65" s="491">
        <v>0</v>
      </c>
      <c r="L65" s="467">
        <v>0</v>
      </c>
      <c r="M65" s="467">
        <v>0</v>
      </c>
      <c r="N65" s="467">
        <v>0</v>
      </c>
      <c r="O65" s="470"/>
      <c r="P65" s="388">
        <v>0</v>
      </c>
      <c r="Q65" s="471">
        <v>0</v>
      </c>
      <c r="R65" s="471">
        <v>0</v>
      </c>
      <c r="S65" s="471">
        <v>0</v>
      </c>
      <c r="T65" s="471">
        <v>0</v>
      </c>
      <c r="U65" s="471">
        <v>0</v>
      </c>
      <c r="V65" s="471">
        <v>0</v>
      </c>
      <c r="W65" s="474"/>
    </row>
    <row r="66" spans="1:23" s="408" customFormat="1" ht="9" customHeight="1">
      <c r="A66" s="439"/>
      <c r="B66" s="1846" t="s">
        <v>333</v>
      </c>
      <c r="C66" s="1846"/>
      <c r="D66" s="1846"/>
      <c r="E66" s="1846"/>
      <c r="F66" s="1846"/>
      <c r="G66" s="465"/>
      <c r="H66" s="442"/>
      <c r="I66" s="443"/>
      <c r="J66" s="460"/>
      <c r="K66" s="460"/>
      <c r="L66" s="460"/>
      <c r="M66" s="460"/>
      <c r="N66" s="443"/>
      <c r="O66" s="444"/>
      <c r="P66" s="374"/>
      <c r="Q66" s="445"/>
      <c r="R66" s="462"/>
      <c r="S66" s="462"/>
      <c r="T66" s="462"/>
      <c r="U66" s="462"/>
      <c r="V66" s="445"/>
      <c r="W66" s="437"/>
    </row>
    <row r="67" spans="1:23" s="408" customFormat="1" ht="9" customHeight="1">
      <c r="A67" s="447"/>
      <c r="B67" s="447"/>
      <c r="C67" s="448">
        <v>90</v>
      </c>
      <c r="D67" s="449">
        <v>1</v>
      </c>
      <c r="E67" s="450" t="s">
        <v>46</v>
      </c>
      <c r="F67" s="450" t="s">
        <v>44</v>
      </c>
      <c r="G67" s="451"/>
      <c r="H67" s="442">
        <v>0</v>
      </c>
      <c r="I67" s="443">
        <v>0</v>
      </c>
      <c r="J67" s="443">
        <v>0</v>
      </c>
      <c r="K67" s="443">
        <v>0</v>
      </c>
      <c r="L67" s="443">
        <v>0</v>
      </c>
      <c r="M67" s="443">
        <v>0</v>
      </c>
      <c r="N67" s="443">
        <v>0</v>
      </c>
      <c r="O67" s="444"/>
      <c r="P67" s="374">
        <v>0</v>
      </c>
      <c r="Q67" s="445">
        <v>0</v>
      </c>
      <c r="R67" s="445">
        <v>0</v>
      </c>
      <c r="S67" s="445">
        <v>0</v>
      </c>
      <c r="T67" s="445">
        <v>0</v>
      </c>
      <c r="U67" s="445">
        <v>0</v>
      </c>
      <c r="V67" s="445">
        <v>0</v>
      </c>
      <c r="W67" s="437"/>
    </row>
    <row r="68" spans="1:23" s="408" customFormat="1" ht="9" customHeight="1">
      <c r="A68" s="439"/>
      <c r="B68" s="439"/>
      <c r="C68" s="440"/>
      <c r="D68" s="492"/>
      <c r="E68" s="464"/>
      <c r="F68" s="464"/>
      <c r="G68" s="465"/>
      <c r="H68" s="466">
        <v>0</v>
      </c>
      <c r="I68" s="467">
        <v>0</v>
      </c>
      <c r="J68" s="467">
        <v>0</v>
      </c>
      <c r="K68" s="467">
        <v>0</v>
      </c>
      <c r="L68" s="467">
        <v>0</v>
      </c>
      <c r="M68" s="467">
        <v>0</v>
      </c>
      <c r="N68" s="467">
        <v>0</v>
      </c>
      <c r="O68" s="470"/>
      <c r="P68" s="388">
        <v>0</v>
      </c>
      <c r="Q68" s="471">
        <v>0</v>
      </c>
      <c r="R68" s="471">
        <v>0</v>
      </c>
      <c r="S68" s="471">
        <v>0</v>
      </c>
      <c r="T68" s="471">
        <v>0</v>
      </c>
      <c r="U68" s="471">
        <v>0</v>
      </c>
      <c r="V68" s="471">
        <v>0</v>
      </c>
      <c r="W68" s="474"/>
    </row>
    <row r="69" spans="1:23" s="408" customFormat="1" ht="9" customHeight="1">
      <c r="A69" s="439"/>
      <c r="B69" s="480"/>
      <c r="C69" s="480"/>
      <c r="D69" s="480"/>
      <c r="E69" s="480"/>
      <c r="F69" s="480"/>
      <c r="G69" s="481"/>
      <c r="H69" s="493">
        <v>61632</v>
      </c>
      <c r="I69" s="494">
        <v>10104</v>
      </c>
      <c r="J69" s="467">
        <v>64</v>
      </c>
      <c r="K69" s="491">
        <v>0.03</v>
      </c>
      <c r="L69" s="467">
        <v>9</v>
      </c>
      <c r="M69" s="467">
        <v>3</v>
      </c>
      <c r="N69" s="494">
        <v>1551</v>
      </c>
      <c r="O69" s="495"/>
      <c r="P69" s="393">
        <v>57774</v>
      </c>
      <c r="Q69" s="496">
        <v>9626</v>
      </c>
      <c r="R69" s="471">
        <v>64</v>
      </c>
      <c r="S69" s="497">
        <v>0.03</v>
      </c>
      <c r="T69" s="471">
        <v>11</v>
      </c>
      <c r="U69" s="471">
        <v>3</v>
      </c>
      <c r="V69" s="496">
        <v>1632</v>
      </c>
      <c r="W69" s="498"/>
    </row>
    <row r="70" spans="1:23" ht="8.25" customHeight="1">
      <c r="A70" s="1844" t="s">
        <v>347</v>
      </c>
      <c r="B70" s="1844"/>
      <c r="C70" s="1844"/>
      <c r="D70" s="1844"/>
      <c r="E70" s="1844"/>
      <c r="F70" s="1844"/>
      <c r="G70" s="1844"/>
      <c r="H70" s="1844"/>
      <c r="I70" s="1844"/>
      <c r="J70" s="1844"/>
      <c r="K70" s="1844"/>
      <c r="L70" s="1844"/>
      <c r="M70" s="1844"/>
      <c r="N70" s="1844"/>
      <c r="O70" s="1844"/>
      <c r="P70" s="1844"/>
      <c r="Q70" s="1844"/>
      <c r="R70" s="1844"/>
      <c r="S70" s="1844"/>
      <c r="T70" s="1844"/>
      <c r="U70" s="1844"/>
      <c r="V70" s="1844"/>
      <c r="W70" s="1844"/>
    </row>
  </sheetData>
  <sheetProtection selectLockedCells="1"/>
  <mergeCells count="17">
    <mergeCell ref="A1:W1"/>
    <mergeCell ref="A2:W2"/>
    <mergeCell ref="B66:F66"/>
    <mergeCell ref="H3:N3"/>
    <mergeCell ref="B30:F30"/>
    <mergeCell ref="B40:F40"/>
    <mergeCell ref="B53:F53"/>
    <mergeCell ref="B39:F39"/>
    <mergeCell ref="A70:W70"/>
    <mergeCell ref="P3:V3"/>
    <mergeCell ref="B22:F22"/>
    <mergeCell ref="B10:F10"/>
    <mergeCell ref="B9:C9"/>
    <mergeCell ref="A3:D3"/>
    <mergeCell ref="B35:F35"/>
    <mergeCell ref="A8:C8"/>
    <mergeCell ref="B61:F61"/>
  </mergeCells>
  <pageMargins left="0.25" right="0.25" top="0.5" bottom="0.25" header="0.5" footer="0.5"/>
  <pageSetup scale="91" orientation="landscape" r:id="rId1"/>
  <colBreaks count="1" manualBreakCount="1">
    <brk id="23" min="3" max="36"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9"/>
  <sheetViews>
    <sheetView zoomScale="120" zoomScaleNormal="120" workbookViewId="0">
      <selection activeCell="F22" sqref="F22:G22"/>
    </sheetView>
  </sheetViews>
  <sheetFormatPr defaultColWidth="8.42578125" defaultRowHeight="15"/>
  <cols>
    <col min="1" max="2" width="1.7109375" style="405" customWidth="1"/>
    <col min="3" max="3" width="7.5703125" style="405" customWidth="1"/>
    <col min="4" max="4" width="8.5703125" style="405" customWidth="1"/>
    <col min="5" max="6" width="8.85546875" style="405" customWidth="1"/>
    <col min="7" max="7" width="1.7109375" style="405" customWidth="1"/>
    <col min="8" max="8" width="7.7109375" style="499" bestFit="1" customWidth="1"/>
    <col min="9" max="9" width="9.28515625" style="499" customWidth="1"/>
    <col min="10" max="13" width="7.85546875" style="499" customWidth="1"/>
    <col min="14" max="14" width="7" style="499" bestFit="1" customWidth="1"/>
    <col min="15" max="15" width="1.7109375" style="499" customWidth="1"/>
    <col min="16" max="16" width="6.140625" style="500" customWidth="1"/>
    <col min="17" max="17" width="8.42578125" style="500" customWidth="1"/>
    <col min="18" max="20" width="7.5703125" style="500" customWidth="1"/>
    <col min="21" max="21" width="7.7109375" style="500" customWidth="1"/>
    <col min="22" max="22" width="5.28515625" style="500" bestFit="1" customWidth="1"/>
    <col min="23" max="23" width="1.7109375" style="405" customWidth="1"/>
    <col min="24" max="24" width="8.42578125" style="405" customWidth="1"/>
    <col min="25" max="30" width="8.42578125" style="501" customWidth="1"/>
    <col min="31" max="32" width="8.42578125" style="502" customWidth="1"/>
    <col min="33" max="36" width="8.42578125" style="503" customWidth="1"/>
    <col min="37" max="37" width="8.42578125" style="405" customWidth="1"/>
    <col min="38" max="16384" width="8.42578125" style="405"/>
  </cols>
  <sheetData>
    <row r="1" spans="1:23" ht="14.25" customHeight="1">
      <c r="A1" s="1848" t="s">
        <v>670</v>
      </c>
      <c r="B1" s="1848"/>
      <c r="C1" s="1848"/>
      <c r="D1" s="1848"/>
      <c r="E1" s="1848"/>
      <c r="F1" s="1848"/>
      <c r="G1" s="1848"/>
      <c r="H1" s="1848"/>
      <c r="I1" s="1848"/>
      <c r="J1" s="1848"/>
      <c r="K1" s="1848"/>
      <c r="L1" s="1848"/>
      <c r="M1" s="1848"/>
      <c r="N1" s="1848"/>
      <c r="O1" s="1848"/>
      <c r="P1" s="1848"/>
      <c r="Q1" s="1848"/>
      <c r="R1" s="1848"/>
      <c r="S1" s="1848"/>
      <c r="T1" s="1848"/>
      <c r="U1" s="1848"/>
      <c r="V1" s="1848"/>
      <c r="W1" s="1848"/>
    </row>
    <row r="2" spans="1:23" s="408" customFormat="1" ht="3.75" customHeight="1">
      <c r="A2" s="1849"/>
      <c r="B2" s="1849"/>
      <c r="C2" s="1849"/>
      <c r="D2" s="1849"/>
      <c r="E2" s="1849"/>
      <c r="F2" s="1849"/>
      <c r="G2" s="1849"/>
      <c r="H2" s="1849"/>
      <c r="I2" s="1849"/>
      <c r="J2" s="1849"/>
      <c r="K2" s="1849"/>
      <c r="L2" s="1849"/>
      <c r="M2" s="1849"/>
      <c r="N2" s="1849"/>
      <c r="O2" s="1849"/>
      <c r="P2" s="1849"/>
      <c r="Q2" s="1849"/>
      <c r="R2" s="1849"/>
      <c r="S2" s="1849"/>
      <c r="T2" s="1849"/>
      <c r="U2" s="1849"/>
      <c r="V2" s="1849"/>
      <c r="W2" s="1849"/>
    </row>
    <row r="3" spans="1:23" s="408" customFormat="1" ht="9.75" customHeight="1">
      <c r="A3" s="1851" t="s">
        <v>1</v>
      </c>
      <c r="B3" s="1851"/>
      <c r="C3" s="1851"/>
      <c r="D3" s="1851"/>
      <c r="E3" s="1235"/>
      <c r="F3" s="1235"/>
      <c r="G3" s="1236"/>
      <c r="H3" s="1855" t="s">
        <v>2</v>
      </c>
      <c r="I3" s="1856"/>
      <c r="J3" s="1856"/>
      <c r="K3" s="1856"/>
      <c r="L3" s="1856"/>
      <c r="M3" s="1856"/>
      <c r="N3" s="1856"/>
      <c r="O3" s="1237"/>
      <c r="P3" s="1857" t="s">
        <v>3</v>
      </c>
      <c r="Q3" s="1858"/>
      <c r="R3" s="1858"/>
      <c r="S3" s="1858"/>
      <c r="T3" s="1858"/>
      <c r="U3" s="1858"/>
      <c r="V3" s="1858"/>
      <c r="W3" s="1238"/>
    </row>
    <row r="4" spans="1:23" s="408" customFormat="1" ht="9.75" customHeight="1">
      <c r="A4" s="1239"/>
      <c r="B4" s="1239"/>
      <c r="C4" s="1239"/>
      <c r="D4" s="1239"/>
      <c r="E4" s="1239"/>
      <c r="F4" s="1239"/>
      <c r="G4" s="1240"/>
      <c r="H4" s="1241"/>
      <c r="I4" s="1242"/>
      <c r="J4" s="1243" t="s">
        <v>258</v>
      </c>
      <c r="K4" s="1243" t="s">
        <v>258</v>
      </c>
      <c r="L4" s="1243" t="s">
        <v>258</v>
      </c>
      <c r="M4" s="1243" t="s">
        <v>258</v>
      </c>
      <c r="N4" s="1243"/>
      <c r="O4" s="1244"/>
      <c r="P4" s="1245"/>
      <c r="Q4" s="1246"/>
      <c r="R4" s="1247" t="s">
        <v>258</v>
      </c>
      <c r="S4" s="1247" t="s">
        <v>258</v>
      </c>
      <c r="T4" s="1247" t="s">
        <v>258</v>
      </c>
      <c r="U4" s="1247" t="s">
        <v>258</v>
      </c>
      <c r="V4" s="1247"/>
      <c r="W4" s="1248"/>
    </row>
    <row r="5" spans="1:23" s="408" customFormat="1" ht="9.75" customHeight="1">
      <c r="A5" s="1239"/>
      <c r="B5" s="1239"/>
      <c r="C5" s="1239"/>
      <c r="D5" s="1239"/>
      <c r="E5" s="1239"/>
      <c r="F5" s="1239"/>
      <c r="G5" s="1240"/>
      <c r="H5" s="1241"/>
      <c r="I5" s="1243" t="s">
        <v>259</v>
      </c>
      <c r="J5" s="1243" t="s">
        <v>260</v>
      </c>
      <c r="K5" s="1243" t="s">
        <v>260</v>
      </c>
      <c r="L5" s="1243" t="s">
        <v>260</v>
      </c>
      <c r="M5" s="1243" t="s">
        <v>260</v>
      </c>
      <c r="N5" s="1243"/>
      <c r="O5" s="1244"/>
      <c r="P5" s="1245"/>
      <c r="Q5" s="1247" t="s">
        <v>259</v>
      </c>
      <c r="R5" s="1247" t="s">
        <v>260</v>
      </c>
      <c r="S5" s="1247" t="s">
        <v>260</v>
      </c>
      <c r="T5" s="1247" t="s">
        <v>260</v>
      </c>
      <c r="U5" s="1247" t="s">
        <v>260</v>
      </c>
      <c r="V5" s="1247"/>
      <c r="W5" s="1248"/>
    </row>
    <row r="6" spans="1:23" s="408" customFormat="1" ht="9.75" customHeight="1">
      <c r="A6" s="1239"/>
      <c r="B6" s="1239"/>
      <c r="C6" s="1239"/>
      <c r="D6" s="1247"/>
      <c r="E6" s="1247"/>
      <c r="F6" s="1243" t="s">
        <v>261</v>
      </c>
      <c r="G6" s="1244"/>
      <c r="H6" s="1241"/>
      <c r="I6" s="1243" t="s">
        <v>262</v>
      </c>
      <c r="J6" s="1243" t="s">
        <v>263</v>
      </c>
      <c r="K6" s="1243" t="s">
        <v>263</v>
      </c>
      <c r="L6" s="1243" t="s">
        <v>263</v>
      </c>
      <c r="M6" s="1243" t="s">
        <v>264</v>
      </c>
      <c r="N6" s="1243"/>
      <c r="O6" s="1244"/>
      <c r="P6" s="1245"/>
      <c r="Q6" s="1247" t="s">
        <v>262</v>
      </c>
      <c r="R6" s="1247" t="s">
        <v>263</v>
      </c>
      <c r="S6" s="1247" t="s">
        <v>263</v>
      </c>
      <c r="T6" s="1247" t="s">
        <v>263</v>
      </c>
      <c r="U6" s="1247" t="s">
        <v>264</v>
      </c>
      <c r="V6" s="1247"/>
      <c r="W6" s="1248"/>
    </row>
    <row r="7" spans="1:23" s="408" customFormat="1" ht="9.75" customHeight="1">
      <c r="A7" s="1249"/>
      <c r="B7" s="1249"/>
      <c r="C7" s="1249"/>
      <c r="D7" s="1247"/>
      <c r="E7" s="1243" t="s">
        <v>265</v>
      </c>
      <c r="F7" s="1243" t="s">
        <v>266</v>
      </c>
      <c r="G7" s="1242"/>
      <c r="H7" s="1250" t="s">
        <v>267</v>
      </c>
      <c r="I7" s="1251" t="s">
        <v>268</v>
      </c>
      <c r="J7" s="1251" t="s">
        <v>269</v>
      </c>
      <c r="K7" s="1251" t="s">
        <v>270</v>
      </c>
      <c r="L7" s="1251" t="s">
        <v>271</v>
      </c>
      <c r="M7" s="1251" t="s">
        <v>272</v>
      </c>
      <c r="N7" s="1251" t="s">
        <v>13</v>
      </c>
      <c r="O7" s="1252"/>
      <c r="P7" s="1253" t="s">
        <v>267</v>
      </c>
      <c r="Q7" s="1254" t="s">
        <v>268</v>
      </c>
      <c r="R7" s="1254" t="s">
        <v>269</v>
      </c>
      <c r="S7" s="1254" t="s">
        <v>270</v>
      </c>
      <c r="T7" s="1254" t="s">
        <v>271</v>
      </c>
      <c r="U7" s="1254" t="s">
        <v>272</v>
      </c>
      <c r="V7" s="1254" t="s">
        <v>13</v>
      </c>
      <c r="W7" s="1255"/>
    </row>
    <row r="8" spans="1:23" s="408" customFormat="1" ht="9.75" customHeight="1">
      <c r="A8" s="1852" t="s">
        <v>273</v>
      </c>
      <c r="B8" s="1852"/>
      <c r="C8" s="1852"/>
      <c r="D8" s="1257"/>
      <c r="E8" s="1257" t="s">
        <v>274</v>
      </c>
      <c r="F8" s="1257" t="s">
        <v>275</v>
      </c>
      <c r="G8" s="1258"/>
      <c r="H8" s="1259"/>
      <c r="I8" s="1260"/>
      <c r="J8" s="1261"/>
      <c r="K8" s="1261"/>
      <c r="L8" s="1261"/>
      <c r="M8" s="1262"/>
      <c r="N8" s="1262"/>
      <c r="O8" s="1262"/>
      <c r="P8" s="1263"/>
      <c r="Q8" s="1264"/>
      <c r="R8" s="1264"/>
      <c r="S8" s="1264"/>
      <c r="T8" s="1264"/>
      <c r="U8" s="1265"/>
      <c r="V8" s="1262"/>
      <c r="W8" s="1266"/>
    </row>
    <row r="9" spans="1:23" s="408" customFormat="1" ht="9.75" customHeight="1">
      <c r="A9" s="1256"/>
      <c r="B9" s="1852" t="s">
        <v>20</v>
      </c>
      <c r="C9" s="1852"/>
      <c r="D9" s="1257" t="s">
        <v>276</v>
      </c>
      <c r="E9" s="1257" t="s">
        <v>277</v>
      </c>
      <c r="F9" s="1257" t="s">
        <v>277</v>
      </c>
      <c r="G9" s="1258"/>
      <c r="H9" s="1259"/>
      <c r="I9" s="1260"/>
      <c r="J9" s="1261"/>
      <c r="K9" s="1261"/>
      <c r="L9" s="1261"/>
      <c r="M9" s="1262"/>
      <c r="N9" s="1262"/>
      <c r="O9" s="1262"/>
      <c r="P9" s="1267"/>
      <c r="Q9" s="1261"/>
      <c r="R9" s="1261"/>
      <c r="S9" s="1261"/>
      <c r="T9" s="1261"/>
      <c r="U9" s="1262"/>
      <c r="V9" s="1262"/>
      <c r="W9" s="1266"/>
    </row>
    <row r="10" spans="1:23" s="408" customFormat="1" ht="9.75" customHeight="1">
      <c r="A10" s="1268"/>
      <c r="B10" s="1853" t="s">
        <v>278</v>
      </c>
      <c r="C10" s="1853"/>
      <c r="D10" s="1853"/>
      <c r="E10" s="1853"/>
      <c r="F10" s="1853"/>
      <c r="G10" s="1269"/>
      <c r="H10" s="1270"/>
      <c r="I10" s="1271"/>
      <c r="J10" s="1272"/>
      <c r="K10" s="1273"/>
      <c r="L10" s="1272"/>
      <c r="M10" s="1272"/>
      <c r="N10" s="1271"/>
      <c r="O10" s="1272"/>
      <c r="P10" s="1274"/>
      <c r="Q10" s="1275"/>
      <c r="R10" s="1276"/>
      <c r="S10" s="1276"/>
      <c r="T10" s="1276"/>
      <c r="U10" s="1276"/>
      <c r="V10" s="1275"/>
      <c r="W10" s="1266"/>
    </row>
    <row r="11" spans="1:23" s="408" customFormat="1" ht="9.75" customHeight="1">
      <c r="A11" s="1277"/>
      <c r="B11" s="1277"/>
      <c r="C11" s="1278">
        <v>10</v>
      </c>
      <c r="D11" s="1279" t="s">
        <v>279</v>
      </c>
      <c r="E11" s="1280" t="s">
        <v>280</v>
      </c>
      <c r="F11" s="1280" t="s">
        <v>281</v>
      </c>
      <c r="G11" s="1281"/>
      <c r="H11" s="1282">
        <v>3137</v>
      </c>
      <c r="I11" s="1283">
        <v>0</v>
      </c>
      <c r="J11" s="1283">
        <v>0</v>
      </c>
      <c r="K11" s="1284">
        <v>0.02</v>
      </c>
      <c r="L11" s="1285">
        <v>25</v>
      </c>
      <c r="M11" s="1285">
        <v>9</v>
      </c>
      <c r="N11" s="1283">
        <v>269</v>
      </c>
      <c r="O11" s="1286"/>
      <c r="P11" s="1287">
        <v>2725</v>
      </c>
      <c r="Q11" s="1288">
        <v>0</v>
      </c>
      <c r="R11" s="1288">
        <v>0</v>
      </c>
      <c r="S11" s="1289">
        <v>0.02</v>
      </c>
      <c r="T11" s="1290">
        <v>24</v>
      </c>
      <c r="U11" s="1290">
        <v>8</v>
      </c>
      <c r="V11" s="1288">
        <v>206</v>
      </c>
      <c r="W11" s="1266"/>
    </row>
    <row r="12" spans="1:23" s="408" customFormat="1" ht="9.75" customHeight="1">
      <c r="A12" s="1277"/>
      <c r="B12" s="1277"/>
      <c r="C12" s="1278">
        <v>21</v>
      </c>
      <c r="D12" s="1279" t="s">
        <v>279</v>
      </c>
      <c r="E12" s="1280" t="s">
        <v>282</v>
      </c>
      <c r="F12" s="1280" t="s">
        <v>283</v>
      </c>
      <c r="G12" s="1281"/>
      <c r="H12" s="1282">
        <v>41</v>
      </c>
      <c r="I12" s="1283">
        <v>88</v>
      </c>
      <c r="J12" s="1285">
        <v>0</v>
      </c>
      <c r="K12" s="1284">
        <v>0.03</v>
      </c>
      <c r="L12" s="1285">
        <v>20</v>
      </c>
      <c r="M12" s="1285">
        <v>4</v>
      </c>
      <c r="N12" s="1283">
        <v>2</v>
      </c>
      <c r="O12" s="1286"/>
      <c r="P12" s="1287">
        <v>55</v>
      </c>
      <c r="Q12" s="1288">
        <v>87</v>
      </c>
      <c r="R12" s="1290">
        <v>0</v>
      </c>
      <c r="S12" s="1289">
        <v>0.03</v>
      </c>
      <c r="T12" s="1290">
        <v>20</v>
      </c>
      <c r="U12" s="1290">
        <v>6</v>
      </c>
      <c r="V12" s="1288">
        <v>3</v>
      </c>
      <c r="W12" s="1266"/>
    </row>
    <row r="13" spans="1:23" s="408" customFormat="1" ht="9.75" customHeight="1">
      <c r="A13" s="1277"/>
      <c r="B13" s="1277"/>
      <c r="C13" s="1278">
        <v>24</v>
      </c>
      <c r="D13" s="1279" t="s">
        <v>284</v>
      </c>
      <c r="E13" s="1280" t="s">
        <v>194</v>
      </c>
      <c r="F13" s="1280" t="s">
        <v>285</v>
      </c>
      <c r="G13" s="1291"/>
      <c r="H13" s="1282">
        <v>33682</v>
      </c>
      <c r="I13" s="1283">
        <v>0</v>
      </c>
      <c r="J13" s="1283">
        <v>0</v>
      </c>
      <c r="K13" s="1284">
        <v>0.04</v>
      </c>
      <c r="L13" s="1285">
        <v>6</v>
      </c>
      <c r="M13" s="1285">
        <v>1</v>
      </c>
      <c r="N13" s="1283">
        <v>288</v>
      </c>
      <c r="O13" s="1286"/>
      <c r="P13" s="1287">
        <v>31969</v>
      </c>
      <c r="Q13" s="1288">
        <v>0</v>
      </c>
      <c r="R13" s="1288">
        <v>0</v>
      </c>
      <c r="S13" s="1289">
        <v>0.04</v>
      </c>
      <c r="T13" s="1290">
        <v>6</v>
      </c>
      <c r="U13" s="1290">
        <v>1</v>
      </c>
      <c r="V13" s="1288">
        <v>301</v>
      </c>
      <c r="W13" s="1266"/>
    </row>
    <row r="14" spans="1:23" s="408" customFormat="1" ht="9.75" customHeight="1">
      <c r="A14" s="1277"/>
      <c r="B14" s="1277"/>
      <c r="C14" s="1278">
        <v>27</v>
      </c>
      <c r="D14" s="1279" t="s">
        <v>286</v>
      </c>
      <c r="E14" s="1280" t="s">
        <v>287</v>
      </c>
      <c r="F14" s="1280" t="s">
        <v>288</v>
      </c>
      <c r="G14" s="1291"/>
      <c r="H14" s="1282">
        <v>7200</v>
      </c>
      <c r="I14" s="1283">
        <v>0</v>
      </c>
      <c r="J14" s="1283">
        <v>0</v>
      </c>
      <c r="K14" s="1284">
        <v>0.05</v>
      </c>
      <c r="L14" s="1285">
        <v>18</v>
      </c>
      <c r="M14" s="1292">
        <v>8</v>
      </c>
      <c r="N14" s="1283">
        <v>579</v>
      </c>
      <c r="O14" s="1286"/>
      <c r="P14" s="1287">
        <v>7036</v>
      </c>
      <c r="Q14" s="1288">
        <v>0</v>
      </c>
      <c r="R14" s="1288">
        <v>0</v>
      </c>
      <c r="S14" s="1289">
        <v>0.05</v>
      </c>
      <c r="T14" s="1290">
        <v>15</v>
      </c>
      <c r="U14" s="1293">
        <v>7</v>
      </c>
      <c r="V14" s="1288">
        <v>459</v>
      </c>
      <c r="W14" s="1266"/>
    </row>
    <row r="15" spans="1:23" s="408" customFormat="1" ht="9.75" customHeight="1">
      <c r="A15" s="1277"/>
      <c r="B15" s="1277"/>
      <c r="C15" s="1278">
        <v>31</v>
      </c>
      <c r="D15" s="1279" t="s">
        <v>289</v>
      </c>
      <c r="E15" s="1280" t="s">
        <v>290</v>
      </c>
      <c r="F15" s="1280" t="s">
        <v>291</v>
      </c>
      <c r="G15" s="1291"/>
      <c r="H15" s="1282">
        <v>20749</v>
      </c>
      <c r="I15" s="1283">
        <v>50</v>
      </c>
      <c r="J15" s="1283">
        <v>65</v>
      </c>
      <c r="K15" s="1284">
        <v>0.08</v>
      </c>
      <c r="L15" s="1285">
        <v>24</v>
      </c>
      <c r="M15" s="1285">
        <v>8</v>
      </c>
      <c r="N15" s="1283">
        <v>1742</v>
      </c>
      <c r="O15" s="1286"/>
      <c r="P15" s="1287">
        <v>19016</v>
      </c>
      <c r="Q15" s="1288">
        <v>50</v>
      </c>
      <c r="R15" s="1288">
        <v>65</v>
      </c>
      <c r="S15" s="1289">
        <v>0.08</v>
      </c>
      <c r="T15" s="1290">
        <v>22</v>
      </c>
      <c r="U15" s="1290">
        <v>8</v>
      </c>
      <c r="V15" s="1288">
        <v>1472</v>
      </c>
      <c r="W15" s="1266"/>
    </row>
    <row r="16" spans="1:23" s="408" customFormat="1" ht="9.75" customHeight="1">
      <c r="A16" s="1277"/>
      <c r="B16" s="1277"/>
      <c r="C16" s="1278">
        <v>34</v>
      </c>
      <c r="D16" s="1279" t="s">
        <v>292</v>
      </c>
      <c r="E16" s="1280" t="s">
        <v>40</v>
      </c>
      <c r="F16" s="1280" t="s">
        <v>293</v>
      </c>
      <c r="G16" s="1291"/>
      <c r="H16" s="1282">
        <v>13650</v>
      </c>
      <c r="I16" s="1283">
        <v>102</v>
      </c>
      <c r="J16" s="1285">
        <v>64</v>
      </c>
      <c r="K16" s="1284">
        <v>0.1</v>
      </c>
      <c r="L16" s="1285">
        <v>7</v>
      </c>
      <c r="M16" s="1285">
        <v>4</v>
      </c>
      <c r="N16" s="1283">
        <v>501</v>
      </c>
      <c r="O16" s="1286"/>
      <c r="P16" s="1287">
        <v>12883</v>
      </c>
      <c r="Q16" s="1288">
        <v>102</v>
      </c>
      <c r="R16" s="1290">
        <v>64</v>
      </c>
      <c r="S16" s="1289">
        <v>0.1</v>
      </c>
      <c r="T16" s="1290">
        <v>7</v>
      </c>
      <c r="U16" s="1290">
        <v>4</v>
      </c>
      <c r="V16" s="1288">
        <v>464</v>
      </c>
      <c r="W16" s="1266"/>
    </row>
    <row r="17" spans="1:23" s="408" customFormat="1" ht="9.75" customHeight="1">
      <c r="A17" s="1277"/>
      <c r="B17" s="1277"/>
      <c r="C17" s="1278">
        <v>37</v>
      </c>
      <c r="D17" s="1279" t="s">
        <v>294</v>
      </c>
      <c r="E17" s="1280" t="s">
        <v>295</v>
      </c>
      <c r="F17" s="1280" t="s">
        <v>296</v>
      </c>
      <c r="G17" s="1291"/>
      <c r="H17" s="1282">
        <v>7432</v>
      </c>
      <c r="I17" s="1283">
        <v>285</v>
      </c>
      <c r="J17" s="1285">
        <v>65</v>
      </c>
      <c r="K17" s="1284">
        <v>0.12</v>
      </c>
      <c r="L17" s="1285">
        <v>13</v>
      </c>
      <c r="M17" s="1292">
        <v>6</v>
      </c>
      <c r="N17" s="1283">
        <v>466</v>
      </c>
      <c r="O17" s="1286"/>
      <c r="P17" s="1287">
        <v>6659</v>
      </c>
      <c r="Q17" s="1288">
        <v>285</v>
      </c>
      <c r="R17" s="1290">
        <v>65</v>
      </c>
      <c r="S17" s="1289">
        <v>0.13</v>
      </c>
      <c r="T17" s="1290">
        <v>15</v>
      </c>
      <c r="U17" s="1293">
        <v>8</v>
      </c>
      <c r="V17" s="1288">
        <v>524</v>
      </c>
      <c r="W17" s="1266"/>
    </row>
    <row r="18" spans="1:23" s="408" customFormat="1" ht="9.75" customHeight="1">
      <c r="A18" s="1277"/>
      <c r="B18" s="1277"/>
      <c r="C18" s="1278">
        <v>41</v>
      </c>
      <c r="D18" s="1279" t="s">
        <v>671</v>
      </c>
      <c r="E18" s="1280" t="s">
        <v>298</v>
      </c>
      <c r="F18" s="1280" t="s">
        <v>299</v>
      </c>
      <c r="G18" s="1291"/>
      <c r="H18" s="1282">
        <v>5394</v>
      </c>
      <c r="I18" s="1283">
        <v>517</v>
      </c>
      <c r="J18" s="1285">
        <v>65</v>
      </c>
      <c r="K18" s="1284">
        <v>0.16</v>
      </c>
      <c r="L18" s="1285">
        <v>15</v>
      </c>
      <c r="M18" s="1285">
        <v>10</v>
      </c>
      <c r="N18" s="1283">
        <v>556</v>
      </c>
      <c r="O18" s="1286"/>
      <c r="P18" s="1287">
        <v>5144</v>
      </c>
      <c r="Q18" s="1288">
        <v>376</v>
      </c>
      <c r="R18" s="1290">
        <v>64</v>
      </c>
      <c r="S18" s="1289">
        <v>0.17</v>
      </c>
      <c r="T18" s="1290">
        <v>14</v>
      </c>
      <c r="U18" s="1290">
        <v>10</v>
      </c>
      <c r="V18" s="1288">
        <v>537</v>
      </c>
      <c r="W18" s="1266"/>
    </row>
    <row r="19" spans="1:23" s="408" customFormat="1" ht="9.75" customHeight="1">
      <c r="A19" s="1277"/>
      <c r="B19" s="1277"/>
      <c r="C19" s="1278">
        <v>44</v>
      </c>
      <c r="D19" s="1279" t="s">
        <v>672</v>
      </c>
      <c r="E19" s="1280" t="s">
        <v>301</v>
      </c>
      <c r="F19" s="1280" t="s">
        <v>302</v>
      </c>
      <c r="G19" s="1291"/>
      <c r="H19" s="1282">
        <v>201</v>
      </c>
      <c r="I19" s="1283">
        <v>50</v>
      </c>
      <c r="J19" s="1285">
        <v>65</v>
      </c>
      <c r="K19" s="1284">
        <v>0.23</v>
      </c>
      <c r="L19" s="1285">
        <v>6</v>
      </c>
      <c r="M19" s="1285">
        <v>9</v>
      </c>
      <c r="N19" s="1283">
        <v>19</v>
      </c>
      <c r="O19" s="1286"/>
      <c r="P19" s="1287">
        <v>502</v>
      </c>
      <c r="Q19" s="1288">
        <v>220</v>
      </c>
      <c r="R19" s="1290">
        <v>64</v>
      </c>
      <c r="S19" s="1289">
        <v>0.24</v>
      </c>
      <c r="T19" s="1290">
        <v>7</v>
      </c>
      <c r="U19" s="1290">
        <v>7</v>
      </c>
      <c r="V19" s="1288">
        <v>38</v>
      </c>
      <c r="W19" s="1266"/>
    </row>
    <row r="20" spans="1:23" s="408" customFormat="1" ht="9.75" customHeight="1">
      <c r="A20" s="1277"/>
      <c r="B20" s="1277"/>
      <c r="C20" s="1278">
        <v>47</v>
      </c>
      <c r="D20" s="1279" t="s">
        <v>673</v>
      </c>
      <c r="E20" s="1280" t="s">
        <v>304</v>
      </c>
      <c r="F20" s="1280" t="s">
        <v>305</v>
      </c>
      <c r="G20" s="1291"/>
      <c r="H20" s="1270">
        <v>875</v>
      </c>
      <c r="I20" s="1271">
        <v>403</v>
      </c>
      <c r="J20" s="1294">
        <v>63</v>
      </c>
      <c r="K20" s="1273">
        <v>0.33</v>
      </c>
      <c r="L20" s="1294">
        <v>17</v>
      </c>
      <c r="M20" s="1295">
        <v>19</v>
      </c>
      <c r="N20" s="1271">
        <v>163</v>
      </c>
      <c r="O20" s="1286"/>
      <c r="P20" s="1274">
        <v>1048</v>
      </c>
      <c r="Q20" s="1275">
        <v>402</v>
      </c>
      <c r="R20" s="1296">
        <v>63</v>
      </c>
      <c r="S20" s="1297">
        <v>0.34</v>
      </c>
      <c r="T20" s="1296">
        <v>14</v>
      </c>
      <c r="U20" s="1298">
        <v>15</v>
      </c>
      <c r="V20" s="1275">
        <v>161</v>
      </c>
      <c r="W20" s="1266"/>
    </row>
    <row r="21" spans="1:23" s="408" customFormat="1" ht="9.75" customHeight="1">
      <c r="A21" s="1299"/>
      <c r="B21" s="1299"/>
      <c r="C21" s="1300"/>
      <c r="D21" s="1301"/>
      <c r="E21" s="1301"/>
      <c r="F21" s="1301"/>
      <c r="G21" s="1302"/>
      <c r="H21" s="1303">
        <v>92361</v>
      </c>
      <c r="I21" s="1304">
        <v>1495</v>
      </c>
      <c r="J21" s="1305">
        <v>60</v>
      </c>
      <c r="K21" s="1306">
        <v>7.0000000000000007E-2</v>
      </c>
      <c r="L21" s="1305">
        <v>13</v>
      </c>
      <c r="M21" s="1305">
        <v>5</v>
      </c>
      <c r="N21" s="1304">
        <v>4585</v>
      </c>
      <c r="O21" s="1307"/>
      <c r="P21" s="1308">
        <v>87037</v>
      </c>
      <c r="Q21" s="1309">
        <v>1522</v>
      </c>
      <c r="R21" s="1310">
        <v>60</v>
      </c>
      <c r="S21" s="1311">
        <v>0.08</v>
      </c>
      <c r="T21" s="1310">
        <v>12</v>
      </c>
      <c r="U21" s="1310">
        <v>5</v>
      </c>
      <c r="V21" s="1309">
        <v>4165</v>
      </c>
      <c r="W21" s="1312"/>
    </row>
    <row r="22" spans="1:23" s="408" customFormat="1" ht="9.75" customHeight="1">
      <c r="A22" s="1268"/>
      <c r="B22" s="1853" t="s">
        <v>306</v>
      </c>
      <c r="C22" s="1853"/>
      <c r="D22" s="1853"/>
      <c r="E22" s="1853"/>
      <c r="F22" s="1853"/>
      <c r="G22" s="1313"/>
      <c r="H22" s="1270"/>
      <c r="I22" s="1271"/>
      <c r="J22" s="1294"/>
      <c r="K22" s="1314"/>
      <c r="L22" s="1294"/>
      <c r="M22" s="1294"/>
      <c r="N22" s="1271"/>
      <c r="O22" s="1286"/>
      <c r="P22" s="1274"/>
      <c r="Q22" s="1275"/>
      <c r="R22" s="1296"/>
      <c r="S22" s="1315"/>
      <c r="T22" s="1296"/>
      <c r="U22" s="1296"/>
      <c r="V22" s="1275"/>
      <c r="W22" s="1266"/>
    </row>
    <row r="23" spans="1:23" s="408" customFormat="1" ht="9.75" customHeight="1">
      <c r="A23" s="1277"/>
      <c r="B23" s="1277"/>
      <c r="C23" s="1278">
        <v>51</v>
      </c>
      <c r="D23" s="1279" t="s">
        <v>344</v>
      </c>
      <c r="E23" s="1280" t="s">
        <v>308</v>
      </c>
      <c r="F23" s="1280" t="s">
        <v>309</v>
      </c>
      <c r="G23" s="1291"/>
      <c r="H23" s="1282">
        <v>38</v>
      </c>
      <c r="I23" s="1283">
        <v>106</v>
      </c>
      <c r="J23" s="1283">
        <v>49</v>
      </c>
      <c r="K23" s="1284">
        <v>0.54</v>
      </c>
      <c r="L23" s="1285">
        <v>-36</v>
      </c>
      <c r="M23" s="1285">
        <v>-51</v>
      </c>
      <c r="N23" s="1283">
        <v>-19</v>
      </c>
      <c r="O23" s="1286"/>
      <c r="P23" s="1287">
        <v>396</v>
      </c>
      <c r="Q23" s="1288">
        <v>106</v>
      </c>
      <c r="R23" s="1288">
        <v>49</v>
      </c>
      <c r="S23" s="1289">
        <v>0.53</v>
      </c>
      <c r="T23" s="1290">
        <v>-3</v>
      </c>
      <c r="U23" s="1290">
        <v>-4</v>
      </c>
      <c r="V23" s="1288">
        <v>-16</v>
      </c>
      <c r="W23" s="1266"/>
    </row>
    <row r="24" spans="1:23" s="408" customFormat="1" ht="9.75" customHeight="1">
      <c r="A24" s="1277"/>
      <c r="B24" s="1277"/>
      <c r="C24" s="1278">
        <v>54</v>
      </c>
      <c r="D24" s="1279" t="s">
        <v>310</v>
      </c>
      <c r="E24" s="1280" t="s">
        <v>311</v>
      </c>
      <c r="F24" s="1280" t="s">
        <v>312</v>
      </c>
      <c r="G24" s="1291"/>
      <c r="H24" s="1282">
        <v>268</v>
      </c>
      <c r="I24" s="1283">
        <v>1</v>
      </c>
      <c r="J24" s="1283">
        <v>66</v>
      </c>
      <c r="K24" s="1284">
        <v>0.74</v>
      </c>
      <c r="L24" s="1285">
        <v>20</v>
      </c>
      <c r="M24" s="1285">
        <v>28</v>
      </c>
      <c r="N24" s="1283">
        <v>76</v>
      </c>
      <c r="O24" s="1286"/>
      <c r="P24" s="1287">
        <v>243</v>
      </c>
      <c r="Q24" s="1288">
        <v>1</v>
      </c>
      <c r="R24" s="1288">
        <v>67</v>
      </c>
      <c r="S24" s="1289">
        <v>0.73</v>
      </c>
      <c r="T24" s="1290">
        <v>18</v>
      </c>
      <c r="U24" s="1290">
        <v>27</v>
      </c>
      <c r="V24" s="1288">
        <v>66</v>
      </c>
      <c r="W24" s="1266"/>
    </row>
    <row r="25" spans="1:23" s="408" customFormat="1" ht="9.75" customHeight="1">
      <c r="A25" s="1277"/>
      <c r="B25" s="1277"/>
      <c r="C25" s="1278">
        <v>57</v>
      </c>
      <c r="D25" s="1279" t="s">
        <v>313</v>
      </c>
      <c r="E25" s="1280" t="s">
        <v>314</v>
      </c>
      <c r="F25" s="1280" t="s">
        <v>315</v>
      </c>
      <c r="G25" s="1291"/>
      <c r="H25" s="1282">
        <v>124</v>
      </c>
      <c r="I25" s="1283">
        <v>0</v>
      </c>
      <c r="J25" s="1283">
        <v>0</v>
      </c>
      <c r="K25" s="1284">
        <v>1.41</v>
      </c>
      <c r="L25" s="1285">
        <v>41</v>
      </c>
      <c r="M25" s="1285">
        <v>95</v>
      </c>
      <c r="N25" s="1283">
        <v>118</v>
      </c>
      <c r="O25" s="1286"/>
      <c r="P25" s="1287">
        <v>144</v>
      </c>
      <c r="Q25" s="1288">
        <v>0</v>
      </c>
      <c r="R25" s="1288">
        <v>0</v>
      </c>
      <c r="S25" s="1289">
        <v>1.4</v>
      </c>
      <c r="T25" s="1290">
        <v>42</v>
      </c>
      <c r="U25" s="1290">
        <v>95</v>
      </c>
      <c r="V25" s="1288">
        <v>136</v>
      </c>
      <c r="W25" s="1266"/>
    </row>
    <row r="26" spans="1:23" s="408" customFormat="1" ht="9.75" customHeight="1">
      <c r="A26" s="1277"/>
      <c r="B26" s="1277"/>
      <c r="C26" s="1278">
        <v>61</v>
      </c>
      <c r="D26" s="1279" t="s">
        <v>345</v>
      </c>
      <c r="E26" s="1280" t="s">
        <v>317</v>
      </c>
      <c r="F26" s="1280" t="s">
        <v>318</v>
      </c>
      <c r="G26" s="1291"/>
      <c r="H26" s="1282">
        <v>291</v>
      </c>
      <c r="I26" s="1283">
        <v>1</v>
      </c>
      <c r="J26" s="1285">
        <v>67</v>
      </c>
      <c r="K26" s="1284">
        <v>2.4900000000000002</v>
      </c>
      <c r="L26" s="1285">
        <v>7</v>
      </c>
      <c r="M26" s="1292">
        <v>18</v>
      </c>
      <c r="N26" s="1283">
        <v>54</v>
      </c>
      <c r="O26" s="1286"/>
      <c r="P26" s="1287">
        <v>256</v>
      </c>
      <c r="Q26" s="1288">
        <v>0</v>
      </c>
      <c r="R26" s="1290">
        <v>0</v>
      </c>
      <c r="S26" s="1289">
        <v>2.4500000000000002</v>
      </c>
      <c r="T26" s="1290">
        <v>9</v>
      </c>
      <c r="U26" s="1293">
        <v>23</v>
      </c>
      <c r="V26" s="1288">
        <v>60</v>
      </c>
      <c r="W26" s="1266"/>
    </row>
    <row r="27" spans="1:23" s="408" customFormat="1" ht="9.75" customHeight="1">
      <c r="A27" s="1277"/>
      <c r="B27" s="1277"/>
      <c r="C27" s="1278">
        <v>64</v>
      </c>
      <c r="D27" s="1279" t="s">
        <v>346</v>
      </c>
      <c r="E27" s="1280" t="s">
        <v>42</v>
      </c>
      <c r="F27" s="1280" t="s">
        <v>320</v>
      </c>
      <c r="G27" s="1291"/>
      <c r="H27" s="1282">
        <v>587</v>
      </c>
      <c r="I27" s="1283">
        <v>48</v>
      </c>
      <c r="J27" s="1283">
        <v>50</v>
      </c>
      <c r="K27" s="1284">
        <v>6.08</v>
      </c>
      <c r="L27" s="1285">
        <v>13</v>
      </c>
      <c r="M27" s="1285">
        <v>46</v>
      </c>
      <c r="N27" s="1283">
        <v>268</v>
      </c>
      <c r="O27" s="1286"/>
      <c r="P27" s="1287">
        <v>512</v>
      </c>
      <c r="Q27" s="1288">
        <v>48</v>
      </c>
      <c r="R27" s="1288">
        <v>50</v>
      </c>
      <c r="S27" s="1289">
        <v>6</v>
      </c>
      <c r="T27" s="1290">
        <v>13</v>
      </c>
      <c r="U27" s="1290">
        <v>47</v>
      </c>
      <c r="V27" s="1288">
        <v>243</v>
      </c>
      <c r="W27" s="1266"/>
    </row>
    <row r="28" spans="1:23" s="408" customFormat="1" ht="9.75" customHeight="1">
      <c r="A28" s="1277"/>
      <c r="B28" s="1277"/>
      <c r="C28" s="1278">
        <v>67</v>
      </c>
      <c r="D28" s="1279" t="s">
        <v>321</v>
      </c>
      <c r="E28" s="1280" t="s">
        <v>322</v>
      </c>
      <c r="F28" s="1280" t="s">
        <v>323</v>
      </c>
      <c r="G28" s="1291"/>
      <c r="H28" s="1270">
        <v>1</v>
      </c>
      <c r="I28" s="1271">
        <v>0</v>
      </c>
      <c r="J28" s="1271">
        <v>0</v>
      </c>
      <c r="K28" s="1284">
        <v>9.76</v>
      </c>
      <c r="L28" s="1271">
        <v>40</v>
      </c>
      <c r="M28" s="1271">
        <v>144</v>
      </c>
      <c r="N28" s="1271">
        <v>2</v>
      </c>
      <c r="O28" s="1286"/>
      <c r="P28" s="1274">
        <v>1</v>
      </c>
      <c r="Q28" s="1275">
        <v>0</v>
      </c>
      <c r="R28" s="1275">
        <v>0</v>
      </c>
      <c r="S28" s="1289">
        <v>9.57</v>
      </c>
      <c r="T28" s="1275">
        <v>40</v>
      </c>
      <c r="U28" s="1275">
        <v>144</v>
      </c>
      <c r="V28" s="1275">
        <v>2</v>
      </c>
      <c r="W28" s="1266"/>
    </row>
    <row r="29" spans="1:23" s="408" customFormat="1" ht="9.75" customHeight="1">
      <c r="A29" s="1299"/>
      <c r="B29" s="1299"/>
      <c r="C29" s="1300"/>
      <c r="D29" s="1301"/>
      <c r="E29" s="1301"/>
      <c r="F29" s="1301"/>
      <c r="G29" s="1302"/>
      <c r="H29" s="1303">
        <v>1309</v>
      </c>
      <c r="I29" s="1304">
        <v>156</v>
      </c>
      <c r="J29" s="1305">
        <v>49</v>
      </c>
      <c r="K29" s="1306">
        <v>3.59</v>
      </c>
      <c r="L29" s="1305">
        <v>14</v>
      </c>
      <c r="M29" s="1305">
        <v>38</v>
      </c>
      <c r="N29" s="1304">
        <v>499</v>
      </c>
      <c r="O29" s="1307"/>
      <c r="P29" s="1308">
        <v>1552</v>
      </c>
      <c r="Q29" s="1309">
        <v>155</v>
      </c>
      <c r="R29" s="1310">
        <v>49</v>
      </c>
      <c r="S29" s="1311">
        <v>2.77</v>
      </c>
      <c r="T29" s="1310">
        <v>12</v>
      </c>
      <c r="U29" s="1310">
        <v>32</v>
      </c>
      <c r="V29" s="1309">
        <v>491</v>
      </c>
      <c r="W29" s="1312"/>
    </row>
    <row r="30" spans="1:23" s="408" customFormat="1" ht="9.75" customHeight="1">
      <c r="A30" s="1268"/>
      <c r="B30" s="1853" t="s">
        <v>324</v>
      </c>
      <c r="C30" s="1853"/>
      <c r="D30" s="1853"/>
      <c r="E30" s="1853"/>
      <c r="F30" s="1853"/>
      <c r="G30" s="1313"/>
      <c r="H30" s="1270"/>
      <c r="I30" s="1271"/>
      <c r="J30" s="1294"/>
      <c r="K30" s="1314"/>
      <c r="L30" s="1294"/>
      <c r="M30" s="1294"/>
      <c r="N30" s="1271"/>
      <c r="O30" s="1286"/>
      <c r="P30" s="1274"/>
      <c r="Q30" s="1275"/>
      <c r="R30" s="1296"/>
      <c r="S30" s="1315"/>
      <c r="T30" s="1296"/>
      <c r="U30" s="1296"/>
      <c r="V30" s="1275"/>
      <c r="W30" s="1266"/>
    </row>
    <row r="31" spans="1:23" s="408" customFormat="1" ht="9.75" customHeight="1">
      <c r="A31" s="1277"/>
      <c r="B31" s="1277"/>
      <c r="C31" s="1278">
        <v>70</v>
      </c>
      <c r="D31" s="1279" t="s">
        <v>325</v>
      </c>
      <c r="E31" s="1280" t="s">
        <v>326</v>
      </c>
      <c r="F31" s="1280" t="s">
        <v>327</v>
      </c>
      <c r="G31" s="1291"/>
      <c r="H31" s="1282">
        <v>0</v>
      </c>
      <c r="I31" s="1283">
        <v>0</v>
      </c>
      <c r="J31" s="1285">
        <v>0</v>
      </c>
      <c r="K31" s="1284">
        <v>0</v>
      </c>
      <c r="L31" s="1285">
        <v>0</v>
      </c>
      <c r="M31" s="1285">
        <v>0</v>
      </c>
      <c r="N31" s="1283">
        <v>0</v>
      </c>
      <c r="O31" s="1272"/>
      <c r="P31" s="1287">
        <v>1</v>
      </c>
      <c r="Q31" s="1288">
        <v>0</v>
      </c>
      <c r="R31" s="1290">
        <v>0</v>
      </c>
      <c r="S31" s="1289">
        <v>16.72</v>
      </c>
      <c r="T31" s="1290">
        <v>40</v>
      </c>
      <c r="U31" s="1290">
        <v>181</v>
      </c>
      <c r="V31" s="1288">
        <v>3</v>
      </c>
      <c r="W31" s="1266"/>
    </row>
    <row r="32" spans="1:23" s="408" customFormat="1" ht="9.75" customHeight="1">
      <c r="A32" s="1277"/>
      <c r="B32" s="1277"/>
      <c r="C32" s="1278">
        <v>75</v>
      </c>
      <c r="D32" s="1279" t="s">
        <v>325</v>
      </c>
      <c r="E32" s="1280" t="s">
        <v>328</v>
      </c>
      <c r="F32" s="1280" t="s">
        <v>329</v>
      </c>
      <c r="G32" s="1291"/>
      <c r="H32" s="1282">
        <v>0</v>
      </c>
      <c r="I32" s="1283">
        <v>0</v>
      </c>
      <c r="J32" s="1283">
        <v>0</v>
      </c>
      <c r="K32" s="1316">
        <v>0</v>
      </c>
      <c r="L32" s="1283">
        <v>0</v>
      </c>
      <c r="M32" s="1283">
        <v>0</v>
      </c>
      <c r="N32" s="1283">
        <v>0</v>
      </c>
      <c r="O32" s="1272"/>
      <c r="P32" s="1287">
        <v>0</v>
      </c>
      <c r="Q32" s="1288">
        <v>0</v>
      </c>
      <c r="R32" s="1288">
        <v>0</v>
      </c>
      <c r="S32" s="1317">
        <v>0</v>
      </c>
      <c r="T32" s="1288">
        <v>0</v>
      </c>
      <c r="U32" s="1288">
        <v>0</v>
      </c>
      <c r="V32" s="1288">
        <v>0</v>
      </c>
      <c r="W32" s="1266"/>
    </row>
    <row r="33" spans="1:23" s="408" customFormat="1" ht="9.75" customHeight="1">
      <c r="A33" s="1277"/>
      <c r="B33" s="1277"/>
      <c r="C33" s="1278">
        <v>80</v>
      </c>
      <c r="D33" s="1279" t="s">
        <v>330</v>
      </c>
      <c r="E33" s="1280" t="s">
        <v>331</v>
      </c>
      <c r="F33" s="1280" t="s">
        <v>332</v>
      </c>
      <c r="G33" s="1291"/>
      <c r="H33" s="1270">
        <v>0</v>
      </c>
      <c r="I33" s="1271">
        <v>0</v>
      </c>
      <c r="J33" s="1271">
        <v>0</v>
      </c>
      <c r="K33" s="1316">
        <v>0</v>
      </c>
      <c r="L33" s="1271">
        <v>0</v>
      </c>
      <c r="M33" s="1271">
        <v>0</v>
      </c>
      <c r="N33" s="1271">
        <v>0</v>
      </c>
      <c r="O33" s="1272"/>
      <c r="P33" s="1274">
        <v>0</v>
      </c>
      <c r="Q33" s="1275">
        <v>0</v>
      </c>
      <c r="R33" s="1275">
        <v>0</v>
      </c>
      <c r="S33" s="1317">
        <v>0</v>
      </c>
      <c r="T33" s="1275">
        <v>0</v>
      </c>
      <c r="U33" s="1275">
        <v>0</v>
      </c>
      <c r="V33" s="1275">
        <v>0</v>
      </c>
      <c r="W33" s="1266"/>
    </row>
    <row r="34" spans="1:23" s="408" customFormat="1" ht="9.75" customHeight="1">
      <c r="A34" s="1299"/>
      <c r="B34" s="1299"/>
      <c r="C34" s="1300"/>
      <c r="D34" s="1301"/>
      <c r="E34" s="1301"/>
      <c r="F34" s="1301"/>
      <c r="G34" s="1302"/>
      <c r="H34" s="1303">
        <v>0</v>
      </c>
      <c r="I34" s="1304">
        <v>0</v>
      </c>
      <c r="J34" s="1305">
        <v>0</v>
      </c>
      <c r="K34" s="1306">
        <v>0</v>
      </c>
      <c r="L34" s="1305">
        <v>0</v>
      </c>
      <c r="M34" s="1305">
        <v>0</v>
      </c>
      <c r="N34" s="1304">
        <v>0</v>
      </c>
      <c r="O34" s="1307"/>
      <c r="P34" s="1308">
        <v>1</v>
      </c>
      <c r="Q34" s="1309">
        <v>0</v>
      </c>
      <c r="R34" s="1310">
        <v>0</v>
      </c>
      <c r="S34" s="1311">
        <v>13.51</v>
      </c>
      <c r="T34" s="1310">
        <v>32</v>
      </c>
      <c r="U34" s="1310">
        <v>147</v>
      </c>
      <c r="V34" s="1309">
        <v>3</v>
      </c>
      <c r="W34" s="1312"/>
    </row>
    <row r="35" spans="1:23" s="408" customFormat="1" ht="9.75" customHeight="1">
      <c r="A35" s="1268"/>
      <c r="B35" s="1853" t="s">
        <v>333</v>
      </c>
      <c r="C35" s="1853"/>
      <c r="D35" s="1853"/>
      <c r="E35" s="1853"/>
      <c r="F35" s="1853"/>
      <c r="G35" s="1313"/>
      <c r="H35" s="1270"/>
      <c r="I35" s="1271"/>
      <c r="J35" s="1294"/>
      <c r="K35" s="1294"/>
      <c r="L35" s="1294"/>
      <c r="M35" s="1294"/>
      <c r="N35" s="1271"/>
      <c r="O35" s="1272"/>
      <c r="P35" s="1274"/>
      <c r="Q35" s="1275"/>
      <c r="R35" s="1296"/>
      <c r="S35" s="1296"/>
      <c r="T35" s="1296"/>
      <c r="U35" s="1296"/>
      <c r="V35" s="1275"/>
      <c r="W35" s="1266"/>
    </row>
    <row r="36" spans="1:23" s="408" customFormat="1" ht="9.75" customHeight="1">
      <c r="A36" s="1277"/>
      <c r="B36" s="1277"/>
      <c r="C36" s="1278">
        <v>90</v>
      </c>
      <c r="D36" s="1318">
        <v>1</v>
      </c>
      <c r="E36" s="1319" t="s">
        <v>46</v>
      </c>
      <c r="F36" s="1319" t="s">
        <v>44</v>
      </c>
      <c r="G36" s="1291"/>
      <c r="H36" s="1270">
        <v>0</v>
      </c>
      <c r="I36" s="1271">
        <v>0</v>
      </c>
      <c r="J36" s="1271">
        <v>0</v>
      </c>
      <c r="K36" s="1294">
        <v>0</v>
      </c>
      <c r="L36" s="1271">
        <v>0</v>
      </c>
      <c r="M36" s="1271">
        <v>0</v>
      </c>
      <c r="N36" s="1271">
        <v>0</v>
      </c>
      <c r="O36" s="1272"/>
      <c r="P36" s="1274">
        <v>0</v>
      </c>
      <c r="Q36" s="1275">
        <v>0</v>
      </c>
      <c r="R36" s="1275">
        <v>0</v>
      </c>
      <c r="S36" s="1296">
        <v>0</v>
      </c>
      <c r="T36" s="1275">
        <v>0</v>
      </c>
      <c r="U36" s="1275">
        <v>0</v>
      </c>
      <c r="V36" s="1275">
        <v>0</v>
      </c>
      <c r="W36" s="1266"/>
    </row>
    <row r="37" spans="1:23" s="408" customFormat="1" ht="9.75" customHeight="1">
      <c r="A37" s="1320"/>
      <c r="B37" s="1320"/>
      <c r="C37" s="1320"/>
      <c r="D37" s="1320"/>
      <c r="E37" s="1320"/>
      <c r="F37" s="1320"/>
      <c r="G37" s="1320"/>
      <c r="H37" s="1303">
        <v>0</v>
      </c>
      <c r="I37" s="1304">
        <v>0</v>
      </c>
      <c r="J37" s="1304">
        <v>0</v>
      </c>
      <c r="K37" s="1305">
        <v>0</v>
      </c>
      <c r="L37" s="1304">
        <v>0</v>
      </c>
      <c r="M37" s="1304">
        <v>0</v>
      </c>
      <c r="N37" s="1304">
        <v>0</v>
      </c>
      <c r="O37" s="1307"/>
      <c r="P37" s="1308">
        <v>0</v>
      </c>
      <c r="Q37" s="1309">
        <v>0</v>
      </c>
      <c r="R37" s="1309">
        <v>0</v>
      </c>
      <c r="S37" s="1310">
        <v>0</v>
      </c>
      <c r="T37" s="1309">
        <v>0</v>
      </c>
      <c r="U37" s="1309">
        <v>0</v>
      </c>
      <c r="V37" s="1309">
        <v>0</v>
      </c>
      <c r="W37" s="1312"/>
    </row>
    <row r="38" spans="1:23" s="408" customFormat="1" ht="9.75" customHeight="1">
      <c r="A38" s="1320"/>
      <c r="B38" s="1320"/>
      <c r="C38" s="1320"/>
      <c r="D38" s="1320"/>
      <c r="E38" s="1320"/>
      <c r="F38" s="1320"/>
      <c r="G38" s="1320"/>
      <c r="H38" s="1321">
        <v>93670</v>
      </c>
      <c r="I38" s="1322">
        <v>1651</v>
      </c>
      <c r="J38" s="1323">
        <v>59</v>
      </c>
      <c r="K38" s="1324">
        <v>0.12</v>
      </c>
      <c r="L38" s="1323">
        <v>13</v>
      </c>
      <c r="M38" s="1323">
        <v>5</v>
      </c>
      <c r="N38" s="1322">
        <v>5084</v>
      </c>
      <c r="O38" s="1325"/>
      <c r="P38" s="1326">
        <v>88590</v>
      </c>
      <c r="Q38" s="1327">
        <v>1677</v>
      </c>
      <c r="R38" s="1328">
        <v>59</v>
      </c>
      <c r="S38" s="1329">
        <v>0.12</v>
      </c>
      <c r="T38" s="1328">
        <v>12</v>
      </c>
      <c r="U38" s="1328">
        <v>5</v>
      </c>
      <c r="V38" s="1327">
        <v>4659</v>
      </c>
      <c r="W38" s="1330"/>
    </row>
    <row r="39" spans="1:23" s="408" customFormat="1" ht="9.75" customHeight="1">
      <c r="A39" s="1320"/>
      <c r="B39" s="1320"/>
      <c r="C39" s="1320"/>
      <c r="D39" s="1320"/>
      <c r="E39" s="1320"/>
      <c r="F39" s="1320"/>
      <c r="G39" s="1320"/>
      <c r="H39" s="1303">
        <v>311233</v>
      </c>
      <c r="I39" s="1304">
        <v>79336</v>
      </c>
      <c r="J39" s="1305">
        <v>61</v>
      </c>
      <c r="K39" s="1331">
        <v>0.56000000000000005</v>
      </c>
      <c r="L39" s="1305">
        <v>22</v>
      </c>
      <c r="M39" s="1304">
        <v>24</v>
      </c>
      <c r="N39" s="1304">
        <v>73463</v>
      </c>
      <c r="O39" s="1332"/>
      <c r="P39" s="1308">
        <v>295645</v>
      </c>
      <c r="Q39" s="1309">
        <v>77945</v>
      </c>
      <c r="R39" s="1310">
        <v>61</v>
      </c>
      <c r="S39" s="1333">
        <v>0.56000000000000005</v>
      </c>
      <c r="T39" s="1310">
        <v>23</v>
      </c>
      <c r="U39" s="1309">
        <v>24</v>
      </c>
      <c r="V39" s="1309">
        <v>71483</v>
      </c>
      <c r="W39" s="1330"/>
    </row>
    <row r="40" spans="1:23" s="408" customFormat="1" ht="9.75" customHeight="1">
      <c r="A40" s="1863" t="s">
        <v>674</v>
      </c>
      <c r="B40" s="1863"/>
      <c r="C40" s="1863"/>
      <c r="D40" s="1863"/>
      <c r="E40" s="1863"/>
      <c r="F40" s="1863"/>
      <c r="G40" s="1863"/>
      <c r="H40" s="1334"/>
      <c r="I40" s="1334"/>
      <c r="J40" s="1335"/>
      <c r="K40" s="1336"/>
      <c r="L40" s="1337"/>
      <c r="M40" s="1335"/>
      <c r="N40" s="1334"/>
      <c r="O40" s="1338"/>
      <c r="P40" s="1338"/>
      <c r="Q40" s="1338"/>
      <c r="R40" s="1339"/>
      <c r="S40" s="1340"/>
      <c r="T40" s="1341"/>
      <c r="U40" s="1339"/>
      <c r="V40" s="1338"/>
      <c r="W40" s="1342"/>
    </row>
    <row r="41" spans="1:23" s="408" customFormat="1" ht="9.75" customHeight="1">
      <c r="A41" s="1277"/>
      <c r="B41" s="1277"/>
      <c r="C41" s="1861" t="s">
        <v>675</v>
      </c>
      <c r="D41" s="1861"/>
      <c r="E41" s="1861"/>
      <c r="F41" s="1861"/>
      <c r="G41" s="1862"/>
      <c r="H41" s="1343">
        <v>707</v>
      </c>
      <c r="I41" s="1344">
        <v>29</v>
      </c>
      <c r="J41" s="1344">
        <v>52</v>
      </c>
      <c r="K41" s="1345"/>
      <c r="L41" s="1344"/>
      <c r="M41" s="1346">
        <v>70</v>
      </c>
      <c r="N41" s="1347">
        <v>495</v>
      </c>
      <c r="O41" s="1348"/>
      <c r="P41" s="1349">
        <v>743</v>
      </c>
      <c r="Q41" s="1350">
        <v>9</v>
      </c>
      <c r="R41" s="1350">
        <v>78</v>
      </c>
      <c r="S41" s="1351"/>
      <c r="T41" s="1350"/>
      <c r="U41" s="1352">
        <v>70</v>
      </c>
      <c r="V41" s="1353">
        <v>520</v>
      </c>
      <c r="W41" s="1354"/>
    </row>
    <row r="42" spans="1:23" s="408" customFormat="1" ht="9.75" customHeight="1">
      <c r="A42" s="1277"/>
      <c r="B42" s="1277"/>
      <c r="C42" s="1859" t="s">
        <v>676</v>
      </c>
      <c r="D42" s="1859"/>
      <c r="E42" s="1859"/>
      <c r="F42" s="1859"/>
      <c r="G42" s="1860"/>
      <c r="H42" s="1355">
        <v>145</v>
      </c>
      <c r="I42" s="1346">
        <v>0</v>
      </c>
      <c r="J42" s="1346">
        <v>0</v>
      </c>
      <c r="K42" s="1356"/>
      <c r="L42" s="1346"/>
      <c r="M42" s="1285">
        <v>90</v>
      </c>
      <c r="N42" s="1357">
        <v>130</v>
      </c>
      <c r="O42" s="1338"/>
      <c r="P42" s="1358">
        <v>122</v>
      </c>
      <c r="Q42" s="1352">
        <v>0</v>
      </c>
      <c r="R42" s="1352">
        <v>0</v>
      </c>
      <c r="S42" s="1359"/>
      <c r="T42" s="1352"/>
      <c r="U42" s="1290">
        <v>90</v>
      </c>
      <c r="V42" s="1360">
        <v>110</v>
      </c>
      <c r="W42" s="1266"/>
    </row>
    <row r="43" spans="1:23" s="408" customFormat="1" ht="9.75" customHeight="1">
      <c r="A43" s="1277"/>
      <c r="B43" s="1277"/>
      <c r="C43" s="1859" t="s">
        <v>677</v>
      </c>
      <c r="D43" s="1859"/>
      <c r="E43" s="1859"/>
      <c r="F43" s="1859"/>
      <c r="G43" s="1860"/>
      <c r="H43" s="1355">
        <v>13</v>
      </c>
      <c r="I43" s="1346">
        <v>0</v>
      </c>
      <c r="J43" s="1346">
        <v>0</v>
      </c>
      <c r="K43" s="1356"/>
      <c r="L43" s="1346"/>
      <c r="M43" s="1285">
        <v>115</v>
      </c>
      <c r="N43" s="1357">
        <v>15</v>
      </c>
      <c r="O43" s="1338"/>
      <c r="P43" s="1358">
        <v>23</v>
      </c>
      <c r="Q43" s="1352">
        <v>0</v>
      </c>
      <c r="R43" s="1352">
        <v>0</v>
      </c>
      <c r="S43" s="1359"/>
      <c r="T43" s="1352"/>
      <c r="U43" s="1290">
        <v>117</v>
      </c>
      <c r="V43" s="1360">
        <v>27</v>
      </c>
      <c r="W43" s="1266"/>
    </row>
    <row r="44" spans="1:23" s="408" customFormat="1" ht="9.75" customHeight="1">
      <c r="A44" s="1277"/>
      <c r="B44" s="1277"/>
      <c r="C44" s="1859" t="s">
        <v>678</v>
      </c>
      <c r="D44" s="1859"/>
      <c r="E44" s="1859"/>
      <c r="F44" s="1859"/>
      <c r="G44" s="1860"/>
      <c r="H44" s="1355">
        <v>0</v>
      </c>
      <c r="I44" s="1346">
        <v>0</v>
      </c>
      <c r="J44" s="1346">
        <v>0</v>
      </c>
      <c r="K44" s="1356"/>
      <c r="L44" s="1346"/>
      <c r="M44" s="1285">
        <v>0</v>
      </c>
      <c r="N44" s="1357">
        <v>0</v>
      </c>
      <c r="O44" s="1338"/>
      <c r="P44" s="1358">
        <v>0</v>
      </c>
      <c r="Q44" s="1352">
        <v>0</v>
      </c>
      <c r="R44" s="1352">
        <v>0</v>
      </c>
      <c r="S44" s="1359"/>
      <c r="T44" s="1352"/>
      <c r="U44" s="1290">
        <v>0</v>
      </c>
      <c r="V44" s="1360">
        <v>0</v>
      </c>
      <c r="W44" s="1266"/>
    </row>
    <row r="45" spans="1:23" s="408" customFormat="1" ht="9.75" customHeight="1">
      <c r="A45" s="1277"/>
      <c r="B45" s="1277"/>
      <c r="C45" s="1859" t="s">
        <v>333</v>
      </c>
      <c r="D45" s="1859"/>
      <c r="E45" s="1859"/>
      <c r="F45" s="1859"/>
      <c r="G45" s="1860"/>
      <c r="H45" s="1361">
        <v>1</v>
      </c>
      <c r="I45" s="1362">
        <v>0</v>
      </c>
      <c r="J45" s="1362">
        <v>0</v>
      </c>
      <c r="K45" s="1336"/>
      <c r="L45" s="1337"/>
      <c r="M45" s="1294">
        <v>0</v>
      </c>
      <c r="N45" s="1357">
        <v>0</v>
      </c>
      <c r="O45" s="1338"/>
      <c r="P45" s="1363">
        <v>5</v>
      </c>
      <c r="Q45" s="1364">
        <v>0</v>
      </c>
      <c r="R45" s="1364">
        <v>0</v>
      </c>
      <c r="S45" s="1340"/>
      <c r="T45" s="1341"/>
      <c r="U45" s="1296">
        <v>0</v>
      </c>
      <c r="V45" s="1360">
        <v>0</v>
      </c>
      <c r="W45" s="1266"/>
    </row>
    <row r="46" spans="1:23" s="408" customFormat="1" ht="9.75" customHeight="1">
      <c r="A46" s="1299"/>
      <c r="B46" s="1268"/>
      <c r="C46" s="1268"/>
      <c r="D46" s="1268"/>
      <c r="E46" s="1268"/>
      <c r="F46" s="1268"/>
      <c r="G46" s="1365"/>
      <c r="H46" s="1303">
        <v>866</v>
      </c>
      <c r="I46" s="1335">
        <v>29</v>
      </c>
      <c r="J46" s="1335">
        <v>52</v>
      </c>
      <c r="K46" s="1366"/>
      <c r="L46" s="1335"/>
      <c r="M46" s="1305">
        <v>74</v>
      </c>
      <c r="N46" s="1304">
        <v>640</v>
      </c>
      <c r="O46" s="1367"/>
      <c r="P46" s="1308">
        <v>893</v>
      </c>
      <c r="Q46" s="1339">
        <v>9</v>
      </c>
      <c r="R46" s="1339">
        <v>78</v>
      </c>
      <c r="S46" s="1368"/>
      <c r="T46" s="1339"/>
      <c r="U46" s="1310">
        <v>74</v>
      </c>
      <c r="V46" s="1309">
        <v>657</v>
      </c>
      <c r="W46" s="1312"/>
    </row>
    <row r="47" spans="1:23" s="408" customFormat="1" ht="9.75" customHeight="1">
      <c r="A47" s="1277"/>
      <c r="B47" s="1277"/>
      <c r="C47" s="1861" t="s">
        <v>679</v>
      </c>
      <c r="D47" s="1861"/>
      <c r="E47" s="1861"/>
      <c r="F47" s="1861"/>
      <c r="G47" s="1862"/>
      <c r="H47" s="1369">
        <v>312099</v>
      </c>
      <c r="I47" s="1335">
        <v>79365</v>
      </c>
      <c r="J47" s="1305">
        <v>61</v>
      </c>
      <c r="K47" s="1366"/>
      <c r="L47" s="1335"/>
      <c r="M47" s="1305">
        <v>24</v>
      </c>
      <c r="N47" s="1335">
        <v>74103</v>
      </c>
      <c r="O47" s="1370"/>
      <c r="P47" s="1371">
        <v>296538</v>
      </c>
      <c r="Q47" s="1339">
        <v>77954</v>
      </c>
      <c r="R47" s="1310">
        <v>61</v>
      </c>
      <c r="S47" s="1368"/>
      <c r="T47" s="1339"/>
      <c r="U47" s="1310">
        <v>24</v>
      </c>
      <c r="V47" s="1339">
        <v>72140</v>
      </c>
      <c r="W47" s="1330"/>
    </row>
    <row r="48" spans="1:23" s="408" customFormat="1" ht="3" customHeight="1">
      <c r="A48" s="1372"/>
      <c r="B48" s="1372"/>
      <c r="C48" s="1372"/>
      <c r="D48" s="1372"/>
      <c r="E48" s="1372"/>
      <c r="F48" s="1372"/>
      <c r="G48" s="1372"/>
      <c r="H48" s="1372"/>
      <c r="I48" s="1373"/>
      <c r="J48" s="1373"/>
      <c r="K48" s="1372"/>
      <c r="L48" s="1372"/>
      <c r="M48" s="1372"/>
      <c r="N48" s="1372"/>
      <c r="O48" s="1372"/>
      <c r="P48" s="1372"/>
      <c r="Q48" s="1373"/>
      <c r="R48" s="1373"/>
      <c r="S48" s="1372"/>
      <c r="T48" s="1372"/>
      <c r="U48" s="1372"/>
      <c r="V48" s="1372"/>
      <c r="W48" s="1342"/>
    </row>
    <row r="49" spans="1:23" ht="8.25" customHeight="1">
      <c r="A49" s="1854" t="s">
        <v>680</v>
      </c>
      <c r="B49" s="1854"/>
      <c r="C49" s="1854"/>
      <c r="D49" s="1854"/>
      <c r="E49" s="1854"/>
      <c r="F49" s="1854"/>
      <c r="G49" s="1854"/>
      <c r="H49" s="1854"/>
      <c r="I49" s="1854"/>
      <c r="J49" s="1854"/>
      <c r="K49" s="1854"/>
      <c r="L49" s="1854"/>
      <c r="M49" s="1854"/>
      <c r="N49" s="1854"/>
      <c r="O49" s="1854"/>
      <c r="P49" s="1854"/>
      <c r="Q49" s="1854"/>
      <c r="R49" s="1854"/>
      <c r="S49" s="1854"/>
      <c r="T49" s="1854"/>
      <c r="U49" s="1854"/>
      <c r="V49" s="1854"/>
      <c r="W49" s="1854"/>
    </row>
  </sheetData>
  <sheetProtection selectLockedCells="1"/>
  <mergeCells count="19">
    <mergeCell ref="B35:F35"/>
    <mergeCell ref="A49:W49"/>
    <mergeCell ref="A1:W1"/>
    <mergeCell ref="H3:N3"/>
    <mergeCell ref="P3:V3"/>
    <mergeCell ref="C45:G45"/>
    <mergeCell ref="C47:G47"/>
    <mergeCell ref="C44:G44"/>
    <mergeCell ref="C41:G41"/>
    <mergeCell ref="C42:G42"/>
    <mergeCell ref="C43:G43"/>
    <mergeCell ref="A2:W2"/>
    <mergeCell ref="A40:G40"/>
    <mergeCell ref="B9:C9"/>
    <mergeCell ref="A3:D3"/>
    <mergeCell ref="A8:C8"/>
    <mergeCell ref="B10:F10"/>
    <mergeCell ref="B22:F22"/>
    <mergeCell ref="B30:F30"/>
  </mergeCells>
  <pageMargins left="0.25" right="0.25" top="0.5" bottom="0.25" header="0.5" footer="0.5"/>
  <pageSetup scale="91" orientation="landscape" r:id="rId1"/>
  <colBreaks count="1" manualBreakCount="1">
    <brk id="23" min="3" max="36"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0"/>
  <sheetViews>
    <sheetView zoomScaleNormal="100" workbookViewId="0">
      <selection activeCell="F22" sqref="F22:G22"/>
    </sheetView>
  </sheetViews>
  <sheetFormatPr defaultColWidth="8.42578125" defaultRowHeight="15"/>
  <cols>
    <col min="1" max="2" width="1.7109375" style="405" customWidth="1"/>
    <col min="3" max="3" width="7.85546875" style="405" customWidth="1"/>
    <col min="4" max="4" width="8.28515625" style="405" customWidth="1"/>
    <col min="5" max="6" width="9.28515625" style="405" customWidth="1"/>
    <col min="7" max="7" width="1.7109375" style="405" customWidth="1"/>
    <col min="8" max="8" width="5.7109375" style="499" customWidth="1"/>
    <col min="9" max="9" width="9.28515625" style="499" customWidth="1"/>
    <col min="10" max="13" width="7.85546875" style="499" customWidth="1"/>
    <col min="14" max="14" width="4.28515625" style="499" customWidth="1"/>
    <col min="15" max="15" width="1.7109375" style="499" customWidth="1"/>
    <col min="16" max="16" width="5.7109375" style="500" customWidth="1"/>
    <col min="17" max="17" width="8.5703125" style="500" customWidth="1"/>
    <col min="18" max="21" width="7.85546875" style="500" customWidth="1"/>
    <col min="22" max="22" width="4.28515625" style="500" customWidth="1"/>
    <col min="23" max="23" width="1.7109375" style="405" customWidth="1"/>
    <col min="24" max="30" width="8.42578125" style="405" customWidth="1"/>
    <col min="31" max="36" width="8.42578125" style="503" customWidth="1"/>
    <col min="37" max="37" width="8.42578125" style="405" customWidth="1"/>
    <col min="38" max="16384" width="8.42578125" style="405"/>
  </cols>
  <sheetData>
    <row r="1" spans="1:23" ht="14.25" customHeight="1">
      <c r="A1" s="1848" t="s">
        <v>257</v>
      </c>
      <c r="B1" s="1848"/>
      <c r="C1" s="1848"/>
      <c r="D1" s="1848"/>
      <c r="E1" s="1848"/>
      <c r="F1" s="1848"/>
      <c r="G1" s="1848"/>
      <c r="H1" s="1848"/>
      <c r="I1" s="1848"/>
      <c r="J1" s="1848"/>
      <c r="K1" s="1848"/>
      <c r="L1" s="1848"/>
      <c r="M1" s="1848"/>
      <c r="N1" s="1848"/>
      <c r="O1" s="1848"/>
      <c r="P1" s="1848"/>
      <c r="Q1" s="1848"/>
      <c r="R1" s="1848"/>
      <c r="S1" s="1848"/>
      <c r="T1" s="1848"/>
      <c r="U1" s="1848"/>
      <c r="V1" s="1848"/>
      <c r="W1" s="1848"/>
    </row>
    <row r="2" spans="1:23" s="408" customFormat="1" ht="3.75" customHeight="1">
      <c r="A2" s="1849"/>
      <c r="B2" s="1849"/>
      <c r="C2" s="1849"/>
      <c r="D2" s="1849"/>
      <c r="E2" s="1849"/>
      <c r="F2" s="1849"/>
      <c r="G2" s="1849"/>
      <c r="H2" s="1849"/>
      <c r="I2" s="1849"/>
      <c r="J2" s="1849"/>
      <c r="K2" s="1849"/>
      <c r="L2" s="1849"/>
      <c r="M2" s="1849"/>
      <c r="N2" s="1849"/>
      <c r="O2" s="1849"/>
      <c r="P2" s="1849"/>
      <c r="Q2" s="1849"/>
      <c r="R2" s="1849"/>
      <c r="S2" s="1849"/>
      <c r="T2" s="1849"/>
      <c r="U2" s="1849"/>
      <c r="V2" s="1849"/>
      <c r="W2" s="1849"/>
    </row>
    <row r="3" spans="1:23" s="408" customFormat="1" ht="9" customHeight="1">
      <c r="A3" s="1813" t="s">
        <v>1</v>
      </c>
      <c r="B3" s="1813"/>
      <c r="C3" s="1813"/>
      <c r="D3" s="1813"/>
      <c r="E3" s="335"/>
      <c r="F3" s="335"/>
      <c r="G3" s="336"/>
      <c r="H3" s="1809" t="s">
        <v>4</v>
      </c>
      <c r="I3" s="1845"/>
      <c r="J3" s="1845"/>
      <c r="K3" s="1845"/>
      <c r="L3" s="1845"/>
      <c r="M3" s="1845"/>
      <c r="N3" s="1845"/>
      <c r="O3" s="409"/>
      <c r="P3" s="1809" t="s">
        <v>5</v>
      </c>
      <c r="Q3" s="1845"/>
      <c r="R3" s="1845"/>
      <c r="S3" s="1845"/>
      <c r="T3" s="1845"/>
      <c r="U3" s="1845"/>
      <c r="V3" s="1845"/>
      <c r="W3" s="410"/>
    </row>
    <row r="4" spans="1:23" s="408" customFormat="1" ht="9" customHeight="1">
      <c r="A4" s="411"/>
      <c r="B4" s="411"/>
      <c r="C4" s="411"/>
      <c r="D4" s="411"/>
      <c r="E4" s="411"/>
      <c r="F4" s="411"/>
      <c r="G4" s="412"/>
      <c r="H4" s="417"/>
      <c r="I4" s="418"/>
      <c r="J4" s="419" t="s">
        <v>258</v>
      </c>
      <c r="K4" s="419" t="s">
        <v>258</v>
      </c>
      <c r="L4" s="419" t="s">
        <v>258</v>
      </c>
      <c r="M4" s="419" t="s">
        <v>258</v>
      </c>
      <c r="N4" s="419"/>
      <c r="O4" s="416"/>
      <c r="P4" s="417"/>
      <c r="Q4" s="418"/>
      <c r="R4" s="419" t="s">
        <v>258</v>
      </c>
      <c r="S4" s="419" t="s">
        <v>258</v>
      </c>
      <c r="T4" s="419" t="s">
        <v>258</v>
      </c>
      <c r="U4" s="419" t="s">
        <v>258</v>
      </c>
      <c r="V4" s="419"/>
      <c r="W4" s="437"/>
    </row>
    <row r="5" spans="1:23" s="408" customFormat="1" ht="9" customHeight="1">
      <c r="A5" s="411"/>
      <c r="B5" s="411"/>
      <c r="C5" s="411"/>
      <c r="D5" s="411"/>
      <c r="E5" s="411"/>
      <c r="F5" s="411"/>
      <c r="G5" s="412"/>
      <c r="H5" s="417"/>
      <c r="I5" s="419" t="s">
        <v>259</v>
      </c>
      <c r="J5" s="419" t="s">
        <v>260</v>
      </c>
      <c r="K5" s="419" t="s">
        <v>260</v>
      </c>
      <c r="L5" s="419" t="s">
        <v>260</v>
      </c>
      <c r="M5" s="419" t="s">
        <v>260</v>
      </c>
      <c r="N5" s="419"/>
      <c r="O5" s="416"/>
      <c r="P5" s="417"/>
      <c r="Q5" s="419" t="s">
        <v>259</v>
      </c>
      <c r="R5" s="419" t="s">
        <v>260</v>
      </c>
      <c r="S5" s="419" t="s">
        <v>260</v>
      </c>
      <c r="T5" s="419" t="s">
        <v>260</v>
      </c>
      <c r="U5" s="419" t="s">
        <v>260</v>
      </c>
      <c r="V5" s="419"/>
      <c r="W5" s="437"/>
    </row>
    <row r="6" spans="1:23" s="408" customFormat="1" ht="9" customHeight="1">
      <c r="A6" s="411"/>
      <c r="B6" s="411"/>
      <c r="C6" s="411"/>
      <c r="D6" s="419"/>
      <c r="E6" s="419"/>
      <c r="F6" s="415" t="s">
        <v>261</v>
      </c>
      <c r="G6" s="416"/>
      <c r="H6" s="417"/>
      <c r="I6" s="419" t="s">
        <v>262</v>
      </c>
      <c r="J6" s="419" t="s">
        <v>263</v>
      </c>
      <c r="K6" s="419" t="s">
        <v>263</v>
      </c>
      <c r="L6" s="419" t="s">
        <v>263</v>
      </c>
      <c r="M6" s="419" t="s">
        <v>264</v>
      </c>
      <c r="N6" s="419"/>
      <c r="O6" s="416"/>
      <c r="P6" s="417"/>
      <c r="Q6" s="419" t="s">
        <v>262</v>
      </c>
      <c r="R6" s="419" t="s">
        <v>263</v>
      </c>
      <c r="S6" s="419" t="s">
        <v>263</v>
      </c>
      <c r="T6" s="419" t="s">
        <v>263</v>
      </c>
      <c r="U6" s="419" t="s">
        <v>264</v>
      </c>
      <c r="V6" s="419"/>
      <c r="W6" s="437"/>
    </row>
    <row r="7" spans="1:23" s="408" customFormat="1" ht="9" customHeight="1">
      <c r="A7" s="421"/>
      <c r="B7" s="421"/>
      <c r="C7" s="421"/>
      <c r="D7" s="419"/>
      <c r="E7" s="415" t="s">
        <v>265</v>
      </c>
      <c r="F7" s="415" t="s">
        <v>266</v>
      </c>
      <c r="G7" s="414"/>
      <c r="H7" s="425" t="s">
        <v>267</v>
      </c>
      <c r="I7" s="426" t="s">
        <v>268</v>
      </c>
      <c r="J7" s="426" t="s">
        <v>269</v>
      </c>
      <c r="K7" s="426" t="s">
        <v>270</v>
      </c>
      <c r="L7" s="426" t="s">
        <v>271</v>
      </c>
      <c r="M7" s="426" t="s">
        <v>272</v>
      </c>
      <c r="N7" s="426" t="s">
        <v>13</v>
      </c>
      <c r="O7" s="424"/>
      <c r="P7" s="425" t="s">
        <v>267</v>
      </c>
      <c r="Q7" s="426" t="s">
        <v>268</v>
      </c>
      <c r="R7" s="426" t="s">
        <v>269</v>
      </c>
      <c r="S7" s="426" t="s">
        <v>270</v>
      </c>
      <c r="T7" s="426" t="s">
        <v>271</v>
      </c>
      <c r="U7" s="426" t="s">
        <v>272</v>
      </c>
      <c r="V7" s="426" t="s">
        <v>13</v>
      </c>
      <c r="W7" s="498"/>
    </row>
    <row r="8" spans="1:23" s="408" customFormat="1" ht="9" customHeight="1">
      <c r="A8" s="1847" t="s">
        <v>273</v>
      </c>
      <c r="B8" s="1847"/>
      <c r="C8" s="1847"/>
      <c r="D8" s="429"/>
      <c r="E8" s="429" t="s">
        <v>274</v>
      </c>
      <c r="F8" s="429" t="s">
        <v>275</v>
      </c>
      <c r="G8" s="430"/>
      <c r="H8" s="438"/>
      <c r="I8" s="433"/>
      <c r="J8" s="433"/>
      <c r="K8" s="433"/>
      <c r="L8" s="433"/>
      <c r="M8" s="403"/>
      <c r="N8" s="403"/>
      <c r="O8" s="403"/>
      <c r="P8" s="434"/>
      <c r="Q8" s="435"/>
      <c r="R8" s="435"/>
      <c r="S8" s="435"/>
      <c r="T8" s="435"/>
      <c r="U8" s="436"/>
      <c r="V8" s="403"/>
      <c r="W8" s="437"/>
    </row>
    <row r="9" spans="1:23" s="408" customFormat="1" ht="9" customHeight="1">
      <c r="A9" s="428"/>
      <c r="B9" s="1847" t="s">
        <v>18</v>
      </c>
      <c r="C9" s="1847"/>
      <c r="D9" s="429" t="s">
        <v>276</v>
      </c>
      <c r="E9" s="429" t="s">
        <v>277</v>
      </c>
      <c r="F9" s="429" t="s">
        <v>277</v>
      </c>
      <c r="G9" s="430"/>
      <c r="H9" s="438"/>
      <c r="I9" s="433"/>
      <c r="J9" s="433"/>
      <c r="K9" s="433"/>
      <c r="L9" s="433"/>
      <c r="M9" s="403"/>
      <c r="N9" s="403"/>
      <c r="O9" s="403"/>
      <c r="P9" s="438"/>
      <c r="Q9" s="433"/>
      <c r="R9" s="433"/>
      <c r="S9" s="433"/>
      <c r="T9" s="433"/>
      <c r="U9" s="403"/>
      <c r="V9" s="403"/>
      <c r="W9" s="437"/>
    </row>
    <row r="10" spans="1:23" s="408" customFormat="1" ht="9" customHeight="1">
      <c r="A10" s="439"/>
      <c r="B10" s="1846" t="s">
        <v>278</v>
      </c>
      <c r="C10" s="1846"/>
      <c r="D10" s="1846"/>
      <c r="E10" s="1846"/>
      <c r="F10" s="1846"/>
      <c r="G10" s="441"/>
      <c r="H10" s="374"/>
      <c r="I10" s="445"/>
      <c r="J10" s="446"/>
      <c r="K10" s="446"/>
      <c r="L10" s="446"/>
      <c r="M10" s="446"/>
      <c r="N10" s="446"/>
      <c r="O10" s="444"/>
      <c r="P10" s="374"/>
      <c r="Q10" s="445"/>
      <c r="R10" s="446"/>
      <c r="S10" s="446"/>
      <c r="T10" s="446"/>
      <c r="U10" s="446"/>
      <c r="V10" s="446"/>
      <c r="W10" s="437"/>
    </row>
    <row r="11" spans="1:23" s="408" customFormat="1" ht="9" customHeight="1">
      <c r="A11" s="447"/>
      <c r="B11" s="447"/>
      <c r="C11" s="448">
        <v>10</v>
      </c>
      <c r="D11" s="1374" t="s">
        <v>279</v>
      </c>
      <c r="E11" s="450" t="s">
        <v>280</v>
      </c>
      <c r="F11" s="450" t="s">
        <v>281</v>
      </c>
      <c r="G11" s="451"/>
      <c r="H11" s="361">
        <v>1742</v>
      </c>
      <c r="I11" s="457">
        <v>16</v>
      </c>
      <c r="J11" s="458">
        <v>75</v>
      </c>
      <c r="K11" s="459">
        <v>0.02</v>
      </c>
      <c r="L11" s="458">
        <v>15</v>
      </c>
      <c r="M11" s="458">
        <v>3</v>
      </c>
      <c r="N11" s="457">
        <v>49</v>
      </c>
      <c r="O11" s="456"/>
      <c r="P11" s="361">
        <v>2015</v>
      </c>
      <c r="Q11" s="457">
        <v>16</v>
      </c>
      <c r="R11" s="458">
        <v>69</v>
      </c>
      <c r="S11" s="459">
        <v>0.02</v>
      </c>
      <c r="T11" s="458">
        <v>15</v>
      </c>
      <c r="U11" s="458">
        <v>3</v>
      </c>
      <c r="V11" s="457">
        <v>57</v>
      </c>
      <c r="W11" s="437"/>
    </row>
    <row r="12" spans="1:23" s="408" customFormat="1" ht="9" customHeight="1">
      <c r="A12" s="447"/>
      <c r="B12" s="447"/>
      <c r="C12" s="448">
        <v>21</v>
      </c>
      <c r="D12" s="1374" t="s">
        <v>279</v>
      </c>
      <c r="E12" s="450" t="s">
        <v>282</v>
      </c>
      <c r="F12" s="450" t="s">
        <v>283</v>
      </c>
      <c r="G12" s="451"/>
      <c r="H12" s="361">
        <v>898</v>
      </c>
      <c r="I12" s="457">
        <v>266</v>
      </c>
      <c r="J12" s="458">
        <v>63</v>
      </c>
      <c r="K12" s="459">
        <v>0.04</v>
      </c>
      <c r="L12" s="458">
        <v>24</v>
      </c>
      <c r="M12" s="458">
        <v>3</v>
      </c>
      <c r="N12" s="457">
        <v>24</v>
      </c>
      <c r="O12" s="456"/>
      <c r="P12" s="361">
        <v>875</v>
      </c>
      <c r="Q12" s="457">
        <v>257</v>
      </c>
      <c r="R12" s="458">
        <v>63</v>
      </c>
      <c r="S12" s="459">
        <v>0.03</v>
      </c>
      <c r="T12" s="458">
        <v>24</v>
      </c>
      <c r="U12" s="458">
        <v>3</v>
      </c>
      <c r="V12" s="457">
        <v>23</v>
      </c>
      <c r="W12" s="437"/>
    </row>
    <row r="13" spans="1:23" s="408" customFormat="1" ht="9" customHeight="1">
      <c r="A13" s="447"/>
      <c r="B13" s="447"/>
      <c r="C13" s="448">
        <v>24</v>
      </c>
      <c r="D13" s="1374" t="s">
        <v>284</v>
      </c>
      <c r="E13" s="450" t="s">
        <v>194</v>
      </c>
      <c r="F13" s="450" t="s">
        <v>285</v>
      </c>
      <c r="G13" s="451"/>
      <c r="H13" s="361">
        <v>4411</v>
      </c>
      <c r="I13" s="457">
        <v>763</v>
      </c>
      <c r="J13" s="458">
        <v>65</v>
      </c>
      <c r="K13" s="459">
        <v>0.04</v>
      </c>
      <c r="L13" s="458">
        <v>11</v>
      </c>
      <c r="M13" s="458">
        <v>3</v>
      </c>
      <c r="N13" s="457">
        <v>124</v>
      </c>
      <c r="O13" s="456"/>
      <c r="P13" s="361">
        <v>4605</v>
      </c>
      <c r="Q13" s="457">
        <v>604</v>
      </c>
      <c r="R13" s="458">
        <v>67</v>
      </c>
      <c r="S13" s="459">
        <v>0.04</v>
      </c>
      <c r="T13" s="458">
        <v>12</v>
      </c>
      <c r="U13" s="458">
        <v>3</v>
      </c>
      <c r="V13" s="457">
        <v>126</v>
      </c>
      <c r="W13" s="437"/>
    </row>
    <row r="14" spans="1:23" s="408" customFormat="1" ht="9" customHeight="1">
      <c r="A14" s="447"/>
      <c r="B14" s="447"/>
      <c r="C14" s="448">
        <v>27</v>
      </c>
      <c r="D14" s="1374" t="s">
        <v>286</v>
      </c>
      <c r="E14" s="450" t="s">
        <v>287</v>
      </c>
      <c r="F14" s="450" t="s">
        <v>288</v>
      </c>
      <c r="G14" s="451"/>
      <c r="H14" s="361">
        <v>5758</v>
      </c>
      <c r="I14" s="457">
        <v>573</v>
      </c>
      <c r="J14" s="458">
        <v>65</v>
      </c>
      <c r="K14" s="459">
        <v>0.05</v>
      </c>
      <c r="L14" s="458">
        <v>13</v>
      </c>
      <c r="M14" s="458">
        <v>4</v>
      </c>
      <c r="N14" s="457">
        <v>208</v>
      </c>
      <c r="O14" s="456"/>
      <c r="P14" s="361">
        <v>5452</v>
      </c>
      <c r="Q14" s="457">
        <v>642</v>
      </c>
      <c r="R14" s="458">
        <v>64</v>
      </c>
      <c r="S14" s="459">
        <v>0.05</v>
      </c>
      <c r="T14" s="458">
        <v>12</v>
      </c>
      <c r="U14" s="458">
        <v>4</v>
      </c>
      <c r="V14" s="457">
        <v>189</v>
      </c>
      <c r="W14" s="437"/>
    </row>
    <row r="15" spans="1:23" s="408" customFormat="1" ht="9" customHeight="1">
      <c r="A15" s="447"/>
      <c r="B15" s="447"/>
      <c r="C15" s="448">
        <v>31</v>
      </c>
      <c r="D15" s="1374" t="s">
        <v>289</v>
      </c>
      <c r="E15" s="450" t="s">
        <v>290</v>
      </c>
      <c r="F15" s="450" t="s">
        <v>291</v>
      </c>
      <c r="G15" s="451"/>
      <c r="H15" s="361">
        <v>4894</v>
      </c>
      <c r="I15" s="457">
        <v>1541</v>
      </c>
      <c r="J15" s="458">
        <v>64</v>
      </c>
      <c r="K15" s="459">
        <v>0.08</v>
      </c>
      <c r="L15" s="458">
        <v>35</v>
      </c>
      <c r="M15" s="458">
        <v>19</v>
      </c>
      <c r="N15" s="457">
        <v>936</v>
      </c>
      <c r="O15" s="456"/>
      <c r="P15" s="361">
        <v>5280</v>
      </c>
      <c r="Q15" s="457">
        <v>1474</v>
      </c>
      <c r="R15" s="458">
        <v>64</v>
      </c>
      <c r="S15" s="459">
        <v>0.08</v>
      </c>
      <c r="T15" s="458">
        <v>34</v>
      </c>
      <c r="U15" s="458">
        <v>18</v>
      </c>
      <c r="V15" s="457">
        <v>954</v>
      </c>
      <c r="W15" s="437"/>
    </row>
    <row r="16" spans="1:23" s="408" customFormat="1" ht="9" customHeight="1">
      <c r="A16" s="447"/>
      <c r="B16" s="447"/>
      <c r="C16" s="448">
        <v>34</v>
      </c>
      <c r="D16" s="1374" t="s">
        <v>292</v>
      </c>
      <c r="E16" s="450" t="s">
        <v>40</v>
      </c>
      <c r="F16" s="450" t="s">
        <v>293</v>
      </c>
      <c r="G16" s="451"/>
      <c r="H16" s="361">
        <v>7191</v>
      </c>
      <c r="I16" s="457">
        <v>3251</v>
      </c>
      <c r="J16" s="458">
        <v>65</v>
      </c>
      <c r="K16" s="459">
        <v>0.1</v>
      </c>
      <c r="L16" s="458">
        <v>33</v>
      </c>
      <c r="M16" s="458">
        <v>23</v>
      </c>
      <c r="N16" s="457">
        <v>1637</v>
      </c>
      <c r="O16" s="456"/>
      <c r="P16" s="361">
        <v>7045</v>
      </c>
      <c r="Q16" s="457">
        <v>3047</v>
      </c>
      <c r="R16" s="458">
        <v>65</v>
      </c>
      <c r="S16" s="459">
        <v>0.1</v>
      </c>
      <c r="T16" s="458">
        <v>35</v>
      </c>
      <c r="U16" s="458">
        <v>23</v>
      </c>
      <c r="V16" s="457">
        <v>1629</v>
      </c>
      <c r="W16" s="437"/>
    </row>
    <row r="17" spans="1:23" s="408" customFormat="1" ht="9" customHeight="1">
      <c r="A17" s="447"/>
      <c r="B17" s="447"/>
      <c r="C17" s="448">
        <v>37</v>
      </c>
      <c r="D17" s="1374" t="s">
        <v>294</v>
      </c>
      <c r="E17" s="450" t="s">
        <v>295</v>
      </c>
      <c r="F17" s="450" t="s">
        <v>296</v>
      </c>
      <c r="G17" s="451"/>
      <c r="H17" s="361">
        <v>10854</v>
      </c>
      <c r="I17" s="457">
        <v>6661</v>
      </c>
      <c r="J17" s="458">
        <v>65</v>
      </c>
      <c r="K17" s="459">
        <v>0.13</v>
      </c>
      <c r="L17" s="458">
        <v>39</v>
      </c>
      <c r="M17" s="458">
        <v>31</v>
      </c>
      <c r="N17" s="457">
        <v>3413</v>
      </c>
      <c r="O17" s="456"/>
      <c r="P17" s="361">
        <v>10223</v>
      </c>
      <c r="Q17" s="457">
        <v>6233</v>
      </c>
      <c r="R17" s="458">
        <v>65</v>
      </c>
      <c r="S17" s="459">
        <v>0.13</v>
      </c>
      <c r="T17" s="458">
        <v>40</v>
      </c>
      <c r="U17" s="458">
        <v>32</v>
      </c>
      <c r="V17" s="457">
        <v>3319</v>
      </c>
      <c r="W17" s="437"/>
    </row>
    <row r="18" spans="1:23" s="408" customFormat="1" ht="9" customHeight="1">
      <c r="A18" s="447"/>
      <c r="B18" s="447"/>
      <c r="C18" s="448">
        <v>41</v>
      </c>
      <c r="D18" s="1374" t="s">
        <v>671</v>
      </c>
      <c r="E18" s="450" t="s">
        <v>298</v>
      </c>
      <c r="F18" s="450" t="s">
        <v>299</v>
      </c>
      <c r="G18" s="451"/>
      <c r="H18" s="361">
        <v>20655</v>
      </c>
      <c r="I18" s="457">
        <v>10703</v>
      </c>
      <c r="J18" s="458">
        <v>66</v>
      </c>
      <c r="K18" s="459">
        <v>0.17</v>
      </c>
      <c r="L18" s="458">
        <v>42</v>
      </c>
      <c r="M18" s="458">
        <v>38</v>
      </c>
      <c r="N18" s="457">
        <v>7833</v>
      </c>
      <c r="O18" s="456"/>
      <c r="P18" s="361">
        <v>20821</v>
      </c>
      <c r="Q18" s="457">
        <v>11693</v>
      </c>
      <c r="R18" s="458">
        <v>66</v>
      </c>
      <c r="S18" s="459">
        <v>0.17</v>
      </c>
      <c r="T18" s="458">
        <v>43</v>
      </c>
      <c r="U18" s="458">
        <v>38</v>
      </c>
      <c r="V18" s="457">
        <v>7890</v>
      </c>
      <c r="W18" s="437"/>
    </row>
    <row r="19" spans="1:23" s="408" customFormat="1" ht="9" customHeight="1">
      <c r="A19" s="447"/>
      <c r="B19" s="447"/>
      <c r="C19" s="448">
        <v>44</v>
      </c>
      <c r="D19" s="1374" t="s">
        <v>672</v>
      </c>
      <c r="E19" s="450" t="s">
        <v>301</v>
      </c>
      <c r="F19" s="450" t="s">
        <v>302</v>
      </c>
      <c r="G19" s="451"/>
      <c r="H19" s="361">
        <v>14935</v>
      </c>
      <c r="I19" s="457">
        <v>7852</v>
      </c>
      <c r="J19" s="458">
        <v>66</v>
      </c>
      <c r="K19" s="459">
        <v>0.24</v>
      </c>
      <c r="L19" s="458">
        <v>41</v>
      </c>
      <c r="M19" s="458">
        <v>43</v>
      </c>
      <c r="N19" s="457">
        <v>6471</v>
      </c>
      <c r="O19" s="456"/>
      <c r="P19" s="361">
        <v>14416</v>
      </c>
      <c r="Q19" s="457">
        <v>7842</v>
      </c>
      <c r="R19" s="458">
        <v>66</v>
      </c>
      <c r="S19" s="459">
        <v>0.24</v>
      </c>
      <c r="T19" s="458">
        <v>42</v>
      </c>
      <c r="U19" s="458">
        <v>44</v>
      </c>
      <c r="V19" s="457">
        <v>6336</v>
      </c>
      <c r="W19" s="437"/>
    </row>
    <row r="20" spans="1:23" s="408" customFormat="1" ht="9" customHeight="1">
      <c r="A20" s="447"/>
      <c r="B20" s="447"/>
      <c r="C20" s="448">
        <v>47</v>
      </c>
      <c r="D20" s="1374" t="s">
        <v>673</v>
      </c>
      <c r="E20" s="450" t="s">
        <v>304</v>
      </c>
      <c r="F20" s="450" t="s">
        <v>305</v>
      </c>
      <c r="G20" s="451"/>
      <c r="H20" s="374">
        <v>18199</v>
      </c>
      <c r="I20" s="445">
        <v>9464</v>
      </c>
      <c r="J20" s="462">
        <v>67</v>
      </c>
      <c r="K20" s="463">
        <v>0.33</v>
      </c>
      <c r="L20" s="462">
        <v>37</v>
      </c>
      <c r="M20" s="462">
        <v>48</v>
      </c>
      <c r="N20" s="445">
        <v>8658</v>
      </c>
      <c r="O20" s="456"/>
      <c r="P20" s="374">
        <v>17518</v>
      </c>
      <c r="Q20" s="445">
        <v>8644</v>
      </c>
      <c r="R20" s="462">
        <v>68</v>
      </c>
      <c r="S20" s="463">
        <v>0.33</v>
      </c>
      <c r="T20" s="462">
        <v>37</v>
      </c>
      <c r="U20" s="462">
        <v>48</v>
      </c>
      <c r="V20" s="445">
        <v>8456</v>
      </c>
      <c r="W20" s="437"/>
    </row>
    <row r="21" spans="1:23" s="408" customFormat="1" ht="9" customHeight="1">
      <c r="A21" s="439"/>
      <c r="B21" s="439"/>
      <c r="C21" s="440"/>
      <c r="D21" s="464"/>
      <c r="E21" s="464"/>
      <c r="F21" s="464"/>
      <c r="G21" s="465"/>
      <c r="H21" s="388">
        <v>89537</v>
      </c>
      <c r="I21" s="471">
        <v>41090</v>
      </c>
      <c r="J21" s="472">
        <v>66</v>
      </c>
      <c r="K21" s="473">
        <v>0.18</v>
      </c>
      <c r="L21" s="472">
        <v>35</v>
      </c>
      <c r="M21" s="472">
        <v>33</v>
      </c>
      <c r="N21" s="471">
        <v>29353</v>
      </c>
      <c r="O21" s="470"/>
      <c r="P21" s="388">
        <v>88250</v>
      </c>
      <c r="Q21" s="471">
        <v>40452</v>
      </c>
      <c r="R21" s="472">
        <v>66</v>
      </c>
      <c r="S21" s="473">
        <v>0.18</v>
      </c>
      <c r="T21" s="472">
        <v>36</v>
      </c>
      <c r="U21" s="472">
        <v>33</v>
      </c>
      <c r="V21" s="471">
        <v>28979</v>
      </c>
      <c r="W21" s="474"/>
    </row>
    <row r="22" spans="1:23" s="408" customFormat="1" ht="9" customHeight="1">
      <c r="A22" s="439"/>
      <c r="B22" s="1846" t="s">
        <v>306</v>
      </c>
      <c r="C22" s="1846"/>
      <c r="D22" s="1846"/>
      <c r="E22" s="1846"/>
      <c r="F22" s="1846"/>
      <c r="G22" s="465"/>
      <c r="H22" s="374"/>
      <c r="I22" s="445"/>
      <c r="J22" s="462"/>
      <c r="K22" s="476"/>
      <c r="L22" s="462"/>
      <c r="M22" s="462"/>
      <c r="N22" s="445"/>
      <c r="O22" s="456"/>
      <c r="P22" s="374"/>
      <c r="Q22" s="445"/>
      <c r="R22" s="462"/>
      <c r="S22" s="476"/>
      <c r="T22" s="462"/>
      <c r="U22" s="462"/>
      <c r="V22" s="445"/>
      <c r="W22" s="437"/>
    </row>
    <row r="23" spans="1:23" s="408" customFormat="1" ht="9" customHeight="1">
      <c r="A23" s="447"/>
      <c r="B23" s="447"/>
      <c r="C23" s="448">
        <v>51</v>
      </c>
      <c r="D23" s="1374" t="s">
        <v>344</v>
      </c>
      <c r="E23" s="450" t="s">
        <v>308</v>
      </c>
      <c r="F23" s="450" t="s">
        <v>309</v>
      </c>
      <c r="G23" s="451"/>
      <c r="H23" s="361">
        <v>15382</v>
      </c>
      <c r="I23" s="457">
        <v>6910</v>
      </c>
      <c r="J23" s="458">
        <v>50</v>
      </c>
      <c r="K23" s="459">
        <v>0.51</v>
      </c>
      <c r="L23" s="458">
        <v>35</v>
      </c>
      <c r="M23" s="458">
        <v>54</v>
      </c>
      <c r="N23" s="457">
        <v>8250</v>
      </c>
      <c r="O23" s="456"/>
      <c r="P23" s="361">
        <v>14401</v>
      </c>
      <c r="Q23" s="457">
        <v>7588</v>
      </c>
      <c r="R23" s="458">
        <v>45</v>
      </c>
      <c r="S23" s="459">
        <v>0.51</v>
      </c>
      <c r="T23" s="458">
        <v>35</v>
      </c>
      <c r="U23" s="458">
        <v>55</v>
      </c>
      <c r="V23" s="457">
        <v>7850</v>
      </c>
      <c r="W23" s="437"/>
    </row>
    <row r="24" spans="1:23" s="408" customFormat="1" ht="9" customHeight="1">
      <c r="A24" s="447"/>
      <c r="B24" s="447"/>
      <c r="C24" s="448">
        <v>54</v>
      </c>
      <c r="D24" s="1374" t="s">
        <v>310</v>
      </c>
      <c r="E24" s="450" t="s">
        <v>311</v>
      </c>
      <c r="F24" s="450" t="s">
        <v>312</v>
      </c>
      <c r="G24" s="451"/>
      <c r="H24" s="361">
        <v>14832</v>
      </c>
      <c r="I24" s="457">
        <v>6792</v>
      </c>
      <c r="J24" s="458">
        <v>50</v>
      </c>
      <c r="K24" s="459">
        <v>0.7</v>
      </c>
      <c r="L24" s="458">
        <v>32</v>
      </c>
      <c r="M24" s="458">
        <v>54</v>
      </c>
      <c r="N24" s="457">
        <v>7976</v>
      </c>
      <c r="O24" s="456"/>
      <c r="P24" s="361">
        <v>14804</v>
      </c>
      <c r="Q24" s="457">
        <v>6854</v>
      </c>
      <c r="R24" s="458">
        <v>50</v>
      </c>
      <c r="S24" s="459">
        <v>0.7</v>
      </c>
      <c r="T24" s="458">
        <v>33</v>
      </c>
      <c r="U24" s="458">
        <v>54</v>
      </c>
      <c r="V24" s="457">
        <v>8054</v>
      </c>
      <c r="W24" s="437"/>
    </row>
    <row r="25" spans="1:23" s="408" customFormat="1" ht="9" customHeight="1">
      <c r="A25" s="447"/>
      <c r="B25" s="447"/>
      <c r="C25" s="448">
        <v>57</v>
      </c>
      <c r="D25" s="1374" t="s">
        <v>313</v>
      </c>
      <c r="E25" s="450" t="s">
        <v>314</v>
      </c>
      <c r="F25" s="450" t="s">
        <v>315</v>
      </c>
      <c r="G25" s="451"/>
      <c r="H25" s="361">
        <v>10805</v>
      </c>
      <c r="I25" s="457">
        <v>4126</v>
      </c>
      <c r="J25" s="458">
        <v>51</v>
      </c>
      <c r="K25" s="459">
        <v>1.28</v>
      </c>
      <c r="L25" s="458">
        <v>33</v>
      </c>
      <c r="M25" s="458">
        <v>67</v>
      </c>
      <c r="N25" s="457">
        <v>7246</v>
      </c>
      <c r="O25" s="456"/>
      <c r="P25" s="361">
        <v>10780</v>
      </c>
      <c r="Q25" s="457">
        <v>4542</v>
      </c>
      <c r="R25" s="458">
        <v>51</v>
      </c>
      <c r="S25" s="459">
        <v>1.28</v>
      </c>
      <c r="T25" s="458">
        <v>33</v>
      </c>
      <c r="U25" s="458">
        <v>68</v>
      </c>
      <c r="V25" s="457">
        <v>7341</v>
      </c>
      <c r="W25" s="437"/>
    </row>
    <row r="26" spans="1:23" s="408" customFormat="1" ht="9" customHeight="1">
      <c r="A26" s="447"/>
      <c r="B26" s="447"/>
      <c r="C26" s="448">
        <v>61</v>
      </c>
      <c r="D26" s="1374" t="s">
        <v>345</v>
      </c>
      <c r="E26" s="450" t="s">
        <v>317</v>
      </c>
      <c r="F26" s="450" t="s">
        <v>318</v>
      </c>
      <c r="G26" s="451"/>
      <c r="H26" s="361">
        <v>8296</v>
      </c>
      <c r="I26" s="457">
        <v>3573</v>
      </c>
      <c r="J26" s="458">
        <v>51</v>
      </c>
      <c r="K26" s="459">
        <v>2.12</v>
      </c>
      <c r="L26" s="458">
        <v>30</v>
      </c>
      <c r="M26" s="458">
        <v>69</v>
      </c>
      <c r="N26" s="457">
        <v>5729</v>
      </c>
      <c r="O26" s="456"/>
      <c r="P26" s="361">
        <v>7403</v>
      </c>
      <c r="Q26" s="457">
        <v>3078</v>
      </c>
      <c r="R26" s="458">
        <v>52</v>
      </c>
      <c r="S26" s="459">
        <v>2.0699999999999998</v>
      </c>
      <c r="T26" s="458">
        <v>30</v>
      </c>
      <c r="U26" s="458">
        <v>68</v>
      </c>
      <c r="V26" s="457">
        <v>4998</v>
      </c>
      <c r="W26" s="437"/>
    </row>
    <row r="27" spans="1:23" s="408" customFormat="1" ht="9" customHeight="1">
      <c r="A27" s="447"/>
      <c r="B27" s="447"/>
      <c r="C27" s="448">
        <v>64</v>
      </c>
      <c r="D27" s="1374" t="s">
        <v>346</v>
      </c>
      <c r="E27" s="450" t="s">
        <v>42</v>
      </c>
      <c r="F27" s="450" t="s">
        <v>320</v>
      </c>
      <c r="G27" s="451"/>
      <c r="H27" s="361">
        <v>4262</v>
      </c>
      <c r="I27" s="457">
        <v>1422</v>
      </c>
      <c r="J27" s="458">
        <v>56</v>
      </c>
      <c r="K27" s="459">
        <v>4.0199999999999996</v>
      </c>
      <c r="L27" s="458">
        <v>32</v>
      </c>
      <c r="M27" s="458">
        <v>86</v>
      </c>
      <c r="N27" s="457">
        <v>3649</v>
      </c>
      <c r="O27" s="456"/>
      <c r="P27" s="361">
        <v>4166</v>
      </c>
      <c r="Q27" s="457">
        <v>1294</v>
      </c>
      <c r="R27" s="458">
        <v>56</v>
      </c>
      <c r="S27" s="459">
        <v>3.99</v>
      </c>
      <c r="T27" s="458">
        <v>32</v>
      </c>
      <c r="U27" s="458">
        <v>85</v>
      </c>
      <c r="V27" s="457">
        <v>3523</v>
      </c>
      <c r="W27" s="437"/>
    </row>
    <row r="28" spans="1:23" s="408" customFormat="1" ht="9" customHeight="1">
      <c r="A28" s="447"/>
      <c r="B28" s="447"/>
      <c r="C28" s="448">
        <v>67</v>
      </c>
      <c r="D28" s="1374" t="s">
        <v>321</v>
      </c>
      <c r="E28" s="450" t="s">
        <v>322</v>
      </c>
      <c r="F28" s="450" t="s">
        <v>323</v>
      </c>
      <c r="G28" s="451"/>
      <c r="H28" s="374">
        <v>921</v>
      </c>
      <c r="I28" s="445">
        <v>200</v>
      </c>
      <c r="J28" s="462">
        <v>51</v>
      </c>
      <c r="K28" s="463">
        <v>8.4600000000000009</v>
      </c>
      <c r="L28" s="462">
        <v>31</v>
      </c>
      <c r="M28" s="462">
        <v>106</v>
      </c>
      <c r="N28" s="445">
        <v>979</v>
      </c>
      <c r="O28" s="456"/>
      <c r="P28" s="374">
        <v>1038</v>
      </c>
      <c r="Q28" s="445">
        <v>224</v>
      </c>
      <c r="R28" s="462">
        <v>50</v>
      </c>
      <c r="S28" s="463">
        <v>8.6199999999999992</v>
      </c>
      <c r="T28" s="462">
        <v>33</v>
      </c>
      <c r="U28" s="462">
        <v>122</v>
      </c>
      <c r="V28" s="445">
        <v>1265</v>
      </c>
      <c r="W28" s="437"/>
    </row>
    <row r="29" spans="1:23" s="408" customFormat="1" ht="9" customHeight="1">
      <c r="A29" s="477"/>
      <c r="B29" s="477"/>
      <c r="C29" s="478"/>
      <c r="D29" s="479"/>
      <c r="E29" s="479"/>
      <c r="F29" s="479"/>
      <c r="G29" s="465"/>
      <c r="H29" s="388">
        <v>54498</v>
      </c>
      <c r="I29" s="471">
        <v>23023</v>
      </c>
      <c r="J29" s="472">
        <v>51</v>
      </c>
      <c r="K29" s="473">
        <v>1.37</v>
      </c>
      <c r="L29" s="472">
        <v>33</v>
      </c>
      <c r="M29" s="472">
        <v>62</v>
      </c>
      <c r="N29" s="471">
        <v>33829</v>
      </c>
      <c r="O29" s="470"/>
      <c r="P29" s="388">
        <v>52592</v>
      </c>
      <c r="Q29" s="471">
        <v>23580</v>
      </c>
      <c r="R29" s="472">
        <v>49</v>
      </c>
      <c r="S29" s="473">
        <v>1.38</v>
      </c>
      <c r="T29" s="472">
        <v>33</v>
      </c>
      <c r="U29" s="472">
        <v>63</v>
      </c>
      <c r="V29" s="471">
        <v>33031</v>
      </c>
      <c r="W29" s="474"/>
    </row>
    <row r="30" spans="1:23" s="408" customFormat="1" ht="9" customHeight="1">
      <c r="A30" s="439"/>
      <c r="B30" s="1846" t="s">
        <v>324</v>
      </c>
      <c r="C30" s="1846"/>
      <c r="D30" s="1846"/>
      <c r="E30" s="1846"/>
      <c r="F30" s="1846"/>
      <c r="G30" s="465"/>
      <c r="H30" s="374"/>
      <c r="I30" s="445"/>
      <c r="J30" s="462"/>
      <c r="K30" s="476"/>
      <c r="L30" s="462"/>
      <c r="M30" s="462"/>
      <c r="N30" s="445"/>
      <c r="O30" s="456"/>
      <c r="P30" s="374"/>
      <c r="Q30" s="445"/>
      <c r="R30" s="462"/>
      <c r="S30" s="476"/>
      <c r="T30" s="462"/>
      <c r="U30" s="462"/>
      <c r="V30" s="445"/>
      <c r="W30" s="437"/>
    </row>
    <row r="31" spans="1:23" s="408" customFormat="1" ht="9" customHeight="1">
      <c r="A31" s="447"/>
      <c r="B31" s="447"/>
      <c r="C31" s="448">
        <v>70</v>
      </c>
      <c r="D31" s="1374" t="s">
        <v>325</v>
      </c>
      <c r="E31" s="450" t="s">
        <v>326</v>
      </c>
      <c r="F31" s="450" t="s">
        <v>327</v>
      </c>
      <c r="G31" s="451"/>
      <c r="H31" s="361">
        <v>666</v>
      </c>
      <c r="I31" s="457">
        <v>249</v>
      </c>
      <c r="J31" s="458">
        <v>48</v>
      </c>
      <c r="K31" s="459">
        <v>18.11</v>
      </c>
      <c r="L31" s="458">
        <v>41</v>
      </c>
      <c r="M31" s="458">
        <v>197</v>
      </c>
      <c r="N31" s="457">
        <v>1313</v>
      </c>
      <c r="O31" s="444"/>
      <c r="P31" s="361">
        <v>778</v>
      </c>
      <c r="Q31" s="457">
        <v>280</v>
      </c>
      <c r="R31" s="458">
        <v>48</v>
      </c>
      <c r="S31" s="459">
        <v>17.91</v>
      </c>
      <c r="T31" s="458">
        <v>38</v>
      </c>
      <c r="U31" s="458">
        <v>188</v>
      </c>
      <c r="V31" s="457">
        <v>1465</v>
      </c>
      <c r="W31" s="437"/>
    </row>
    <row r="32" spans="1:23" s="408" customFormat="1" ht="9" customHeight="1">
      <c r="A32" s="447"/>
      <c r="B32" s="447"/>
      <c r="C32" s="448">
        <v>75</v>
      </c>
      <c r="D32" s="1374" t="s">
        <v>325</v>
      </c>
      <c r="E32" s="450" t="s">
        <v>328</v>
      </c>
      <c r="F32" s="450" t="s">
        <v>329</v>
      </c>
      <c r="G32" s="451"/>
      <c r="H32" s="361">
        <v>62</v>
      </c>
      <c r="I32" s="457">
        <v>4</v>
      </c>
      <c r="J32" s="458">
        <v>56</v>
      </c>
      <c r="K32" s="459">
        <v>16.72</v>
      </c>
      <c r="L32" s="458">
        <v>75</v>
      </c>
      <c r="M32" s="458">
        <v>344</v>
      </c>
      <c r="N32" s="457">
        <v>212</v>
      </c>
      <c r="O32" s="444"/>
      <c r="P32" s="361">
        <v>56</v>
      </c>
      <c r="Q32" s="457">
        <v>1</v>
      </c>
      <c r="R32" s="458">
        <v>55</v>
      </c>
      <c r="S32" s="459">
        <v>16.72</v>
      </c>
      <c r="T32" s="458">
        <v>82</v>
      </c>
      <c r="U32" s="458">
        <v>378</v>
      </c>
      <c r="V32" s="457">
        <v>211</v>
      </c>
      <c r="W32" s="437"/>
    </row>
    <row r="33" spans="1:23" s="408" customFormat="1" ht="9" customHeight="1">
      <c r="A33" s="447"/>
      <c r="B33" s="447"/>
      <c r="C33" s="448">
        <v>80</v>
      </c>
      <c r="D33" s="1374" t="s">
        <v>330</v>
      </c>
      <c r="E33" s="450" t="s">
        <v>331</v>
      </c>
      <c r="F33" s="450" t="s">
        <v>332</v>
      </c>
      <c r="G33" s="451"/>
      <c r="H33" s="374">
        <v>443</v>
      </c>
      <c r="I33" s="445">
        <v>132</v>
      </c>
      <c r="J33" s="462">
        <v>44</v>
      </c>
      <c r="K33" s="463">
        <v>34.76</v>
      </c>
      <c r="L33" s="462">
        <v>26</v>
      </c>
      <c r="M33" s="462">
        <v>137</v>
      </c>
      <c r="N33" s="445">
        <v>604</v>
      </c>
      <c r="O33" s="444"/>
      <c r="P33" s="374">
        <v>329</v>
      </c>
      <c r="Q33" s="445">
        <v>112</v>
      </c>
      <c r="R33" s="462">
        <v>44</v>
      </c>
      <c r="S33" s="463">
        <v>35.44</v>
      </c>
      <c r="T33" s="462">
        <v>29</v>
      </c>
      <c r="U33" s="462">
        <v>148</v>
      </c>
      <c r="V33" s="445">
        <v>487</v>
      </c>
      <c r="W33" s="437"/>
    </row>
    <row r="34" spans="1:23" s="408" customFormat="1" ht="9" customHeight="1">
      <c r="A34" s="477"/>
      <c r="B34" s="477"/>
      <c r="C34" s="478"/>
      <c r="D34" s="479"/>
      <c r="E34" s="479"/>
      <c r="F34" s="479"/>
      <c r="G34" s="465"/>
      <c r="H34" s="388">
        <v>1171</v>
      </c>
      <c r="I34" s="471">
        <v>385</v>
      </c>
      <c r="J34" s="472">
        <v>47</v>
      </c>
      <c r="K34" s="473">
        <v>24.33</v>
      </c>
      <c r="L34" s="472">
        <v>37</v>
      </c>
      <c r="M34" s="472">
        <v>182</v>
      </c>
      <c r="N34" s="471">
        <v>2129</v>
      </c>
      <c r="O34" s="470"/>
      <c r="P34" s="388">
        <v>1163</v>
      </c>
      <c r="Q34" s="471">
        <v>393</v>
      </c>
      <c r="R34" s="472">
        <v>47</v>
      </c>
      <c r="S34" s="473">
        <v>22.81</v>
      </c>
      <c r="T34" s="472">
        <v>38</v>
      </c>
      <c r="U34" s="472">
        <v>186</v>
      </c>
      <c r="V34" s="471">
        <v>2163</v>
      </c>
      <c r="W34" s="474"/>
    </row>
    <row r="35" spans="1:23" s="408" customFormat="1" ht="9" customHeight="1">
      <c r="A35" s="439"/>
      <c r="B35" s="1846" t="s">
        <v>333</v>
      </c>
      <c r="C35" s="1846"/>
      <c r="D35" s="1846"/>
      <c r="E35" s="1846"/>
      <c r="F35" s="1846"/>
      <c r="G35" s="465"/>
      <c r="H35" s="374"/>
      <c r="I35" s="445"/>
      <c r="J35" s="462"/>
      <c r="K35" s="476"/>
      <c r="L35" s="462"/>
      <c r="M35" s="462"/>
      <c r="N35" s="445"/>
      <c r="O35" s="444"/>
      <c r="P35" s="374"/>
      <c r="Q35" s="445"/>
      <c r="R35" s="462"/>
      <c r="S35" s="476"/>
      <c r="T35" s="462"/>
      <c r="U35" s="462"/>
      <c r="V35" s="445"/>
      <c r="W35" s="437"/>
    </row>
    <row r="36" spans="1:23" s="408" customFormat="1" ht="9" customHeight="1">
      <c r="A36" s="447"/>
      <c r="B36" s="447"/>
      <c r="C36" s="448">
        <v>90</v>
      </c>
      <c r="D36" s="449">
        <v>1</v>
      </c>
      <c r="E36" s="450" t="s">
        <v>46</v>
      </c>
      <c r="F36" s="450" t="s">
        <v>44</v>
      </c>
      <c r="G36" s="451"/>
      <c r="H36" s="374">
        <v>344</v>
      </c>
      <c r="I36" s="445">
        <v>18</v>
      </c>
      <c r="J36" s="462">
        <v>40</v>
      </c>
      <c r="K36" s="463">
        <v>100</v>
      </c>
      <c r="L36" s="462">
        <v>38</v>
      </c>
      <c r="M36" s="462">
        <v>210</v>
      </c>
      <c r="N36" s="445">
        <v>723</v>
      </c>
      <c r="O36" s="444"/>
      <c r="P36" s="374">
        <v>411</v>
      </c>
      <c r="Q36" s="445">
        <v>36</v>
      </c>
      <c r="R36" s="462">
        <v>48</v>
      </c>
      <c r="S36" s="463">
        <v>100</v>
      </c>
      <c r="T36" s="462">
        <v>36</v>
      </c>
      <c r="U36" s="462">
        <v>228</v>
      </c>
      <c r="V36" s="445">
        <v>959</v>
      </c>
      <c r="W36" s="437"/>
    </row>
    <row r="37" spans="1:23" s="408" customFormat="1" ht="9" customHeight="1">
      <c r="A37" s="477"/>
      <c r="B37" s="477"/>
      <c r="C37" s="478"/>
      <c r="D37" s="479"/>
      <c r="E37" s="479"/>
      <c r="F37" s="479"/>
      <c r="G37" s="465"/>
      <c r="H37" s="388">
        <v>344</v>
      </c>
      <c r="I37" s="471">
        <v>18</v>
      </c>
      <c r="J37" s="472">
        <v>40</v>
      </c>
      <c r="K37" s="473">
        <v>100</v>
      </c>
      <c r="L37" s="472">
        <v>38</v>
      </c>
      <c r="M37" s="472">
        <v>210</v>
      </c>
      <c r="N37" s="471">
        <v>723</v>
      </c>
      <c r="O37" s="470"/>
      <c r="P37" s="388">
        <v>411</v>
      </c>
      <c r="Q37" s="471">
        <v>36</v>
      </c>
      <c r="R37" s="472">
        <v>48</v>
      </c>
      <c r="S37" s="473">
        <v>100</v>
      </c>
      <c r="T37" s="472">
        <v>36</v>
      </c>
      <c r="U37" s="472">
        <v>228</v>
      </c>
      <c r="V37" s="471">
        <v>959</v>
      </c>
      <c r="W37" s="474"/>
    </row>
    <row r="38" spans="1:23" s="408" customFormat="1" ht="9" customHeight="1">
      <c r="A38" s="480"/>
      <c r="B38" s="480"/>
      <c r="C38" s="480"/>
      <c r="D38" s="480"/>
      <c r="E38" s="480"/>
      <c r="F38" s="480"/>
      <c r="G38" s="481"/>
      <c r="H38" s="388">
        <v>145550</v>
      </c>
      <c r="I38" s="471">
        <v>64516</v>
      </c>
      <c r="J38" s="472">
        <v>61</v>
      </c>
      <c r="K38" s="473">
        <v>1.06</v>
      </c>
      <c r="L38" s="472">
        <v>34</v>
      </c>
      <c r="M38" s="472">
        <v>45</v>
      </c>
      <c r="N38" s="471">
        <v>66034</v>
      </c>
      <c r="O38" s="482"/>
      <c r="P38" s="388">
        <v>142416</v>
      </c>
      <c r="Q38" s="471">
        <v>64461</v>
      </c>
      <c r="R38" s="472">
        <v>60</v>
      </c>
      <c r="S38" s="473">
        <v>1.1000000000000001</v>
      </c>
      <c r="T38" s="472">
        <v>35</v>
      </c>
      <c r="U38" s="472">
        <v>46</v>
      </c>
      <c r="V38" s="471">
        <v>65132</v>
      </c>
      <c r="W38" s="474"/>
    </row>
    <row r="39" spans="1:23" s="408" customFormat="1" ht="9" customHeight="1">
      <c r="A39" s="483"/>
      <c r="B39" s="1847" t="s">
        <v>19</v>
      </c>
      <c r="C39" s="1847"/>
      <c r="D39" s="1847"/>
      <c r="E39" s="1847"/>
      <c r="F39" s="1847"/>
      <c r="G39" s="484"/>
      <c r="H39" s="374"/>
      <c r="I39" s="445"/>
      <c r="J39" s="462"/>
      <c r="K39" s="486"/>
      <c r="L39" s="445"/>
      <c r="M39" s="445"/>
      <c r="N39" s="445"/>
      <c r="O39" s="432"/>
      <c r="P39" s="374"/>
      <c r="Q39" s="445"/>
      <c r="R39" s="462"/>
      <c r="S39" s="486"/>
      <c r="T39" s="445"/>
      <c r="U39" s="445"/>
      <c r="V39" s="445"/>
      <c r="W39" s="437"/>
    </row>
    <row r="40" spans="1:23" s="408" customFormat="1" ht="9" customHeight="1">
      <c r="A40" s="439"/>
      <c r="B40" s="1846" t="s">
        <v>278</v>
      </c>
      <c r="C40" s="1846"/>
      <c r="D40" s="1846"/>
      <c r="E40" s="1846"/>
      <c r="F40" s="1846"/>
      <c r="G40" s="441"/>
      <c r="H40" s="374"/>
      <c r="I40" s="445"/>
      <c r="J40" s="462"/>
      <c r="K40" s="476"/>
      <c r="L40" s="462"/>
      <c r="M40" s="462"/>
      <c r="N40" s="445"/>
      <c r="O40" s="444"/>
      <c r="P40" s="374"/>
      <c r="Q40" s="445"/>
      <c r="R40" s="462"/>
      <c r="S40" s="476"/>
      <c r="T40" s="462"/>
      <c r="U40" s="462"/>
      <c r="V40" s="445"/>
      <c r="W40" s="437"/>
    </row>
    <row r="41" spans="1:23" s="408" customFormat="1" ht="9" customHeight="1">
      <c r="A41" s="447"/>
      <c r="B41" s="447"/>
      <c r="C41" s="487" t="s">
        <v>334</v>
      </c>
      <c r="D41" s="1374" t="s">
        <v>335</v>
      </c>
      <c r="E41" s="450" t="s">
        <v>280</v>
      </c>
      <c r="F41" s="450" t="s">
        <v>281</v>
      </c>
      <c r="G41" s="451"/>
      <c r="H41" s="361">
        <v>26433</v>
      </c>
      <c r="I41" s="457">
        <v>189</v>
      </c>
      <c r="J41" s="458">
        <v>64</v>
      </c>
      <c r="K41" s="459">
        <v>0.01</v>
      </c>
      <c r="L41" s="458">
        <v>5</v>
      </c>
      <c r="M41" s="458">
        <v>1</v>
      </c>
      <c r="N41" s="457">
        <v>202</v>
      </c>
      <c r="O41" s="456"/>
      <c r="P41" s="361">
        <v>32367</v>
      </c>
      <c r="Q41" s="457">
        <v>189</v>
      </c>
      <c r="R41" s="458">
        <v>64</v>
      </c>
      <c r="S41" s="459">
        <v>0.01</v>
      </c>
      <c r="T41" s="458">
        <v>5</v>
      </c>
      <c r="U41" s="458">
        <v>1</v>
      </c>
      <c r="V41" s="457">
        <v>204</v>
      </c>
      <c r="W41" s="437"/>
    </row>
    <row r="42" spans="1:23" s="408" customFormat="1" ht="9" customHeight="1">
      <c r="A42" s="447"/>
      <c r="B42" s="447"/>
      <c r="C42" s="448">
        <v>10</v>
      </c>
      <c r="D42" s="1374" t="s">
        <v>336</v>
      </c>
      <c r="E42" s="450" t="s">
        <v>280</v>
      </c>
      <c r="F42" s="450" t="s">
        <v>281</v>
      </c>
      <c r="G42" s="451"/>
      <c r="H42" s="361">
        <v>15904</v>
      </c>
      <c r="I42" s="457">
        <v>2927</v>
      </c>
      <c r="J42" s="458">
        <v>63</v>
      </c>
      <c r="K42" s="459">
        <v>0.02</v>
      </c>
      <c r="L42" s="458">
        <v>13</v>
      </c>
      <c r="M42" s="458">
        <v>3</v>
      </c>
      <c r="N42" s="457">
        <v>456</v>
      </c>
      <c r="O42" s="456"/>
      <c r="P42" s="361">
        <v>14342</v>
      </c>
      <c r="Q42" s="457">
        <v>2949</v>
      </c>
      <c r="R42" s="458">
        <v>63</v>
      </c>
      <c r="S42" s="459">
        <v>0.02</v>
      </c>
      <c r="T42" s="458">
        <v>13</v>
      </c>
      <c r="U42" s="458">
        <v>3</v>
      </c>
      <c r="V42" s="457">
        <v>416</v>
      </c>
      <c r="W42" s="437"/>
    </row>
    <row r="43" spans="1:23" s="408" customFormat="1" ht="9" customHeight="1">
      <c r="A43" s="447"/>
      <c r="B43" s="447"/>
      <c r="C43" s="448">
        <v>21</v>
      </c>
      <c r="D43" s="1374" t="s">
        <v>336</v>
      </c>
      <c r="E43" s="450" t="s">
        <v>282</v>
      </c>
      <c r="F43" s="450" t="s">
        <v>283</v>
      </c>
      <c r="G43" s="451"/>
      <c r="H43" s="361">
        <v>1388</v>
      </c>
      <c r="I43" s="457">
        <v>783</v>
      </c>
      <c r="J43" s="458">
        <v>63</v>
      </c>
      <c r="K43" s="459">
        <v>0.02</v>
      </c>
      <c r="L43" s="458">
        <v>18</v>
      </c>
      <c r="M43" s="458">
        <v>2</v>
      </c>
      <c r="N43" s="457">
        <v>34</v>
      </c>
      <c r="O43" s="456"/>
      <c r="P43" s="361">
        <v>1343</v>
      </c>
      <c r="Q43" s="457">
        <v>772</v>
      </c>
      <c r="R43" s="458">
        <v>63</v>
      </c>
      <c r="S43" s="459">
        <v>0.02</v>
      </c>
      <c r="T43" s="458">
        <v>18</v>
      </c>
      <c r="U43" s="458">
        <v>3</v>
      </c>
      <c r="V43" s="457">
        <v>34</v>
      </c>
      <c r="W43" s="437"/>
    </row>
    <row r="44" spans="1:23" s="408" customFormat="1" ht="9" customHeight="1">
      <c r="A44" s="447"/>
      <c r="B44" s="447"/>
      <c r="C44" s="448">
        <v>24</v>
      </c>
      <c r="D44" s="1374" t="s">
        <v>336</v>
      </c>
      <c r="E44" s="450" t="s">
        <v>194</v>
      </c>
      <c r="F44" s="450" t="s">
        <v>285</v>
      </c>
      <c r="G44" s="451"/>
      <c r="H44" s="361">
        <v>2339</v>
      </c>
      <c r="I44" s="457">
        <v>533</v>
      </c>
      <c r="J44" s="458">
        <v>65</v>
      </c>
      <c r="K44" s="459">
        <v>0.02</v>
      </c>
      <c r="L44" s="458">
        <v>41</v>
      </c>
      <c r="M44" s="458">
        <v>7</v>
      </c>
      <c r="N44" s="457">
        <v>171</v>
      </c>
      <c r="O44" s="456"/>
      <c r="P44" s="361">
        <v>2238</v>
      </c>
      <c r="Q44" s="457">
        <v>586</v>
      </c>
      <c r="R44" s="458">
        <v>65</v>
      </c>
      <c r="S44" s="459">
        <v>0.02</v>
      </c>
      <c r="T44" s="458">
        <v>38</v>
      </c>
      <c r="U44" s="458">
        <v>6</v>
      </c>
      <c r="V44" s="457">
        <v>143</v>
      </c>
      <c r="W44" s="437"/>
    </row>
    <row r="45" spans="1:23" s="408" customFormat="1" ht="9" customHeight="1">
      <c r="A45" s="447"/>
      <c r="B45" s="447"/>
      <c r="C45" s="448">
        <v>27</v>
      </c>
      <c r="D45" s="1374" t="s">
        <v>337</v>
      </c>
      <c r="E45" s="450" t="s">
        <v>287</v>
      </c>
      <c r="F45" s="450" t="s">
        <v>288</v>
      </c>
      <c r="G45" s="451"/>
      <c r="H45" s="361">
        <v>1571</v>
      </c>
      <c r="I45" s="457">
        <v>1503</v>
      </c>
      <c r="J45" s="458">
        <v>66</v>
      </c>
      <c r="K45" s="459">
        <v>0.03</v>
      </c>
      <c r="L45" s="458">
        <v>15</v>
      </c>
      <c r="M45" s="458">
        <v>4</v>
      </c>
      <c r="N45" s="457">
        <v>63</v>
      </c>
      <c r="O45" s="456"/>
      <c r="P45" s="361">
        <v>1493</v>
      </c>
      <c r="Q45" s="457">
        <v>1580</v>
      </c>
      <c r="R45" s="458">
        <v>66</v>
      </c>
      <c r="S45" s="459">
        <v>0.03</v>
      </c>
      <c r="T45" s="458">
        <v>17</v>
      </c>
      <c r="U45" s="458">
        <v>5</v>
      </c>
      <c r="V45" s="457">
        <v>70</v>
      </c>
      <c r="W45" s="437"/>
    </row>
    <row r="46" spans="1:23" s="408" customFormat="1" ht="9" customHeight="1">
      <c r="A46" s="447"/>
      <c r="B46" s="447"/>
      <c r="C46" s="448">
        <v>31</v>
      </c>
      <c r="D46" s="1374" t="s">
        <v>338</v>
      </c>
      <c r="E46" s="450" t="s">
        <v>290</v>
      </c>
      <c r="F46" s="450" t="s">
        <v>291</v>
      </c>
      <c r="G46" s="451"/>
      <c r="H46" s="361">
        <v>950</v>
      </c>
      <c r="I46" s="457">
        <v>915</v>
      </c>
      <c r="J46" s="458">
        <v>66</v>
      </c>
      <c r="K46" s="459">
        <v>0.04</v>
      </c>
      <c r="L46" s="458">
        <v>20</v>
      </c>
      <c r="M46" s="458">
        <v>6</v>
      </c>
      <c r="N46" s="457">
        <v>59</v>
      </c>
      <c r="O46" s="456"/>
      <c r="P46" s="361">
        <v>1059</v>
      </c>
      <c r="Q46" s="457">
        <v>983</v>
      </c>
      <c r="R46" s="458">
        <v>66</v>
      </c>
      <c r="S46" s="459">
        <v>0.04</v>
      </c>
      <c r="T46" s="458">
        <v>21</v>
      </c>
      <c r="U46" s="458">
        <v>7</v>
      </c>
      <c r="V46" s="457">
        <v>72</v>
      </c>
      <c r="W46" s="437"/>
    </row>
    <row r="47" spans="1:23" s="408" customFormat="1" ht="9" customHeight="1">
      <c r="A47" s="447"/>
      <c r="B47" s="447"/>
      <c r="C47" s="448">
        <v>34</v>
      </c>
      <c r="D47" s="1374" t="s">
        <v>339</v>
      </c>
      <c r="E47" s="450" t="s">
        <v>40</v>
      </c>
      <c r="F47" s="450" t="s">
        <v>293</v>
      </c>
      <c r="G47" s="451"/>
      <c r="H47" s="361">
        <v>938</v>
      </c>
      <c r="I47" s="457">
        <v>909</v>
      </c>
      <c r="J47" s="458">
        <v>66</v>
      </c>
      <c r="K47" s="459">
        <v>0.05</v>
      </c>
      <c r="L47" s="458">
        <v>18</v>
      </c>
      <c r="M47" s="458">
        <v>7</v>
      </c>
      <c r="N47" s="457">
        <v>68</v>
      </c>
      <c r="O47" s="456"/>
      <c r="P47" s="361">
        <v>938</v>
      </c>
      <c r="Q47" s="457">
        <v>835</v>
      </c>
      <c r="R47" s="458">
        <v>66</v>
      </c>
      <c r="S47" s="459">
        <v>0.05</v>
      </c>
      <c r="T47" s="458">
        <v>19</v>
      </c>
      <c r="U47" s="458">
        <v>7</v>
      </c>
      <c r="V47" s="457">
        <v>69</v>
      </c>
      <c r="W47" s="437"/>
    </row>
    <row r="48" spans="1:23" s="408" customFormat="1" ht="9" customHeight="1">
      <c r="A48" s="447"/>
      <c r="B48" s="447"/>
      <c r="C48" s="448">
        <v>37</v>
      </c>
      <c r="D48" s="1374" t="s">
        <v>340</v>
      </c>
      <c r="E48" s="450" t="s">
        <v>295</v>
      </c>
      <c r="F48" s="450" t="s">
        <v>296</v>
      </c>
      <c r="G48" s="451"/>
      <c r="H48" s="361">
        <v>432</v>
      </c>
      <c r="I48" s="457">
        <v>431</v>
      </c>
      <c r="J48" s="458">
        <v>66</v>
      </c>
      <c r="K48" s="459">
        <v>0.08</v>
      </c>
      <c r="L48" s="458">
        <v>16</v>
      </c>
      <c r="M48" s="458">
        <v>11</v>
      </c>
      <c r="N48" s="457">
        <v>47</v>
      </c>
      <c r="O48" s="456"/>
      <c r="P48" s="361">
        <v>489</v>
      </c>
      <c r="Q48" s="457">
        <v>502</v>
      </c>
      <c r="R48" s="458">
        <v>66</v>
      </c>
      <c r="S48" s="459">
        <v>0.08</v>
      </c>
      <c r="T48" s="458">
        <v>17</v>
      </c>
      <c r="U48" s="458">
        <v>10</v>
      </c>
      <c r="V48" s="457">
        <v>50</v>
      </c>
      <c r="W48" s="437"/>
    </row>
    <row r="49" spans="1:23" s="408" customFormat="1" ht="9" customHeight="1">
      <c r="A49" s="447"/>
      <c r="B49" s="447"/>
      <c r="C49" s="448">
        <v>41</v>
      </c>
      <c r="D49" s="1374" t="s">
        <v>341</v>
      </c>
      <c r="E49" s="450" t="s">
        <v>298</v>
      </c>
      <c r="F49" s="450" t="s">
        <v>299</v>
      </c>
      <c r="G49" s="451"/>
      <c r="H49" s="361">
        <v>576</v>
      </c>
      <c r="I49" s="457">
        <v>299</v>
      </c>
      <c r="J49" s="458">
        <v>66</v>
      </c>
      <c r="K49" s="459">
        <v>0.14000000000000001</v>
      </c>
      <c r="L49" s="458">
        <v>18</v>
      </c>
      <c r="M49" s="458">
        <v>12</v>
      </c>
      <c r="N49" s="457">
        <v>70</v>
      </c>
      <c r="O49" s="456"/>
      <c r="P49" s="361">
        <v>523</v>
      </c>
      <c r="Q49" s="457">
        <v>249</v>
      </c>
      <c r="R49" s="458">
        <v>66</v>
      </c>
      <c r="S49" s="459">
        <v>0.14000000000000001</v>
      </c>
      <c r="T49" s="458">
        <v>19</v>
      </c>
      <c r="U49" s="458">
        <v>12</v>
      </c>
      <c r="V49" s="457">
        <v>62</v>
      </c>
      <c r="W49" s="437"/>
    </row>
    <row r="50" spans="1:23" s="408" customFormat="1" ht="9" customHeight="1">
      <c r="A50" s="447"/>
      <c r="B50" s="447"/>
      <c r="C50" s="448">
        <v>44</v>
      </c>
      <c r="D50" s="1374" t="s">
        <v>342</v>
      </c>
      <c r="E50" s="450" t="s">
        <v>301</v>
      </c>
      <c r="F50" s="450" t="s">
        <v>302</v>
      </c>
      <c r="G50" s="451"/>
      <c r="H50" s="361">
        <v>148</v>
      </c>
      <c r="I50" s="457">
        <v>65</v>
      </c>
      <c r="J50" s="458">
        <v>68</v>
      </c>
      <c r="K50" s="459">
        <v>0.24</v>
      </c>
      <c r="L50" s="458">
        <v>43</v>
      </c>
      <c r="M50" s="458">
        <v>42</v>
      </c>
      <c r="N50" s="457">
        <v>62</v>
      </c>
      <c r="O50" s="456"/>
      <c r="P50" s="361">
        <v>142</v>
      </c>
      <c r="Q50" s="457">
        <v>58</v>
      </c>
      <c r="R50" s="458">
        <v>69</v>
      </c>
      <c r="S50" s="459">
        <v>0.24</v>
      </c>
      <c r="T50" s="458">
        <v>45</v>
      </c>
      <c r="U50" s="458">
        <v>40</v>
      </c>
      <c r="V50" s="457">
        <v>57</v>
      </c>
      <c r="W50" s="437"/>
    </row>
    <row r="51" spans="1:23" s="408" customFormat="1" ht="9" customHeight="1">
      <c r="A51" s="447"/>
      <c r="B51" s="447"/>
      <c r="C51" s="448">
        <v>47</v>
      </c>
      <c r="D51" s="1374" t="s">
        <v>343</v>
      </c>
      <c r="E51" s="450" t="s">
        <v>304</v>
      </c>
      <c r="F51" s="450" t="s">
        <v>305</v>
      </c>
      <c r="G51" s="451"/>
      <c r="H51" s="374">
        <v>119</v>
      </c>
      <c r="I51" s="445">
        <v>42</v>
      </c>
      <c r="J51" s="462">
        <v>68</v>
      </c>
      <c r="K51" s="463">
        <v>0.34</v>
      </c>
      <c r="L51" s="462">
        <v>48</v>
      </c>
      <c r="M51" s="462">
        <v>53</v>
      </c>
      <c r="N51" s="445">
        <v>63</v>
      </c>
      <c r="O51" s="456"/>
      <c r="P51" s="374">
        <v>60</v>
      </c>
      <c r="Q51" s="445">
        <v>40</v>
      </c>
      <c r="R51" s="462">
        <v>69</v>
      </c>
      <c r="S51" s="463">
        <v>0.34</v>
      </c>
      <c r="T51" s="462">
        <v>53</v>
      </c>
      <c r="U51" s="462">
        <v>54</v>
      </c>
      <c r="V51" s="445">
        <v>32</v>
      </c>
      <c r="W51" s="437"/>
    </row>
    <row r="52" spans="1:23" s="408" customFormat="1" ht="9" customHeight="1">
      <c r="A52" s="439"/>
      <c r="B52" s="477"/>
      <c r="C52" s="478"/>
      <c r="D52" s="479"/>
      <c r="E52" s="479"/>
      <c r="F52" s="479"/>
      <c r="G52" s="489"/>
      <c r="H52" s="388">
        <v>50798</v>
      </c>
      <c r="I52" s="471">
        <v>8596</v>
      </c>
      <c r="J52" s="472">
        <v>65</v>
      </c>
      <c r="K52" s="473">
        <v>0.02</v>
      </c>
      <c r="L52" s="472">
        <v>11</v>
      </c>
      <c r="M52" s="472">
        <v>3</v>
      </c>
      <c r="N52" s="471">
        <v>1295</v>
      </c>
      <c r="O52" s="470"/>
      <c r="P52" s="388">
        <v>54994</v>
      </c>
      <c r="Q52" s="471">
        <v>8743</v>
      </c>
      <c r="R52" s="472">
        <v>65</v>
      </c>
      <c r="S52" s="473">
        <v>0.02</v>
      </c>
      <c r="T52" s="472">
        <v>10</v>
      </c>
      <c r="U52" s="472">
        <v>2</v>
      </c>
      <c r="V52" s="471">
        <v>1209</v>
      </c>
      <c r="W52" s="474"/>
    </row>
    <row r="53" spans="1:23" s="408" customFormat="1" ht="9" customHeight="1">
      <c r="A53" s="439"/>
      <c r="B53" s="1846" t="s">
        <v>306</v>
      </c>
      <c r="C53" s="1846"/>
      <c r="D53" s="1846"/>
      <c r="E53" s="1846"/>
      <c r="F53" s="1846"/>
      <c r="G53" s="465"/>
      <c r="H53" s="374"/>
      <c r="I53" s="445"/>
      <c r="J53" s="462"/>
      <c r="K53" s="476"/>
      <c r="L53" s="462"/>
      <c r="M53" s="462"/>
      <c r="N53" s="445"/>
      <c r="O53" s="456"/>
      <c r="P53" s="374"/>
      <c r="Q53" s="445"/>
      <c r="R53" s="462"/>
      <c r="S53" s="476"/>
      <c r="T53" s="462"/>
      <c r="U53" s="462"/>
      <c r="V53" s="445"/>
      <c r="W53" s="437"/>
    </row>
    <row r="54" spans="1:23" s="408" customFormat="1" ht="9" customHeight="1">
      <c r="A54" s="447"/>
      <c r="B54" s="447"/>
      <c r="C54" s="448">
        <v>51</v>
      </c>
      <c r="D54" s="1374" t="s">
        <v>344</v>
      </c>
      <c r="E54" s="450" t="s">
        <v>308</v>
      </c>
      <c r="F54" s="450" t="s">
        <v>309</v>
      </c>
      <c r="G54" s="451"/>
      <c r="H54" s="361">
        <v>514</v>
      </c>
      <c r="I54" s="457">
        <v>194</v>
      </c>
      <c r="J54" s="458">
        <v>33</v>
      </c>
      <c r="K54" s="459">
        <v>0.53</v>
      </c>
      <c r="L54" s="458">
        <v>9</v>
      </c>
      <c r="M54" s="458">
        <v>11</v>
      </c>
      <c r="N54" s="457">
        <v>55</v>
      </c>
      <c r="O54" s="456"/>
      <c r="P54" s="361">
        <v>559</v>
      </c>
      <c r="Q54" s="457">
        <v>179</v>
      </c>
      <c r="R54" s="458">
        <v>36</v>
      </c>
      <c r="S54" s="459">
        <v>0.53</v>
      </c>
      <c r="T54" s="458">
        <v>10</v>
      </c>
      <c r="U54" s="458">
        <v>12</v>
      </c>
      <c r="V54" s="457">
        <v>65</v>
      </c>
      <c r="W54" s="437"/>
    </row>
    <row r="55" spans="1:23" s="408" customFormat="1" ht="9" customHeight="1">
      <c r="A55" s="447"/>
      <c r="B55" s="447"/>
      <c r="C55" s="448">
        <v>54</v>
      </c>
      <c r="D55" s="1374" t="s">
        <v>310</v>
      </c>
      <c r="E55" s="450" t="s">
        <v>311</v>
      </c>
      <c r="F55" s="450" t="s">
        <v>312</v>
      </c>
      <c r="G55" s="451"/>
      <c r="H55" s="361">
        <v>14</v>
      </c>
      <c r="I55" s="457">
        <v>13</v>
      </c>
      <c r="J55" s="458">
        <v>54</v>
      </c>
      <c r="K55" s="459">
        <v>0.73</v>
      </c>
      <c r="L55" s="458">
        <v>38</v>
      </c>
      <c r="M55" s="458">
        <v>60</v>
      </c>
      <c r="N55" s="457">
        <v>8</v>
      </c>
      <c r="O55" s="456"/>
      <c r="P55" s="361">
        <v>38</v>
      </c>
      <c r="Q55" s="457">
        <v>13</v>
      </c>
      <c r="R55" s="458">
        <v>52</v>
      </c>
      <c r="S55" s="459">
        <v>0.73</v>
      </c>
      <c r="T55" s="458">
        <v>43</v>
      </c>
      <c r="U55" s="458">
        <v>74</v>
      </c>
      <c r="V55" s="457">
        <v>28</v>
      </c>
      <c r="W55" s="437"/>
    </row>
    <row r="56" spans="1:23" s="408" customFormat="1" ht="9" customHeight="1">
      <c r="A56" s="447"/>
      <c r="B56" s="447"/>
      <c r="C56" s="448">
        <v>57</v>
      </c>
      <c r="D56" s="1374" t="s">
        <v>313</v>
      </c>
      <c r="E56" s="450" t="s">
        <v>314</v>
      </c>
      <c r="F56" s="450" t="s">
        <v>315</v>
      </c>
      <c r="G56" s="451"/>
      <c r="H56" s="361">
        <v>11</v>
      </c>
      <c r="I56" s="457">
        <v>3</v>
      </c>
      <c r="J56" s="458">
        <v>58</v>
      </c>
      <c r="K56" s="459">
        <v>1.4</v>
      </c>
      <c r="L56" s="458">
        <v>55</v>
      </c>
      <c r="M56" s="458">
        <v>115</v>
      </c>
      <c r="N56" s="457">
        <v>12</v>
      </c>
      <c r="O56" s="456"/>
      <c r="P56" s="361">
        <v>8</v>
      </c>
      <c r="Q56" s="457">
        <v>3</v>
      </c>
      <c r="R56" s="458">
        <v>58</v>
      </c>
      <c r="S56" s="459">
        <v>1.4</v>
      </c>
      <c r="T56" s="458">
        <v>44</v>
      </c>
      <c r="U56" s="458">
        <v>97</v>
      </c>
      <c r="V56" s="457">
        <v>8</v>
      </c>
      <c r="W56" s="437"/>
    </row>
    <row r="57" spans="1:23" s="408" customFormat="1" ht="9" customHeight="1">
      <c r="A57" s="447"/>
      <c r="B57" s="447"/>
      <c r="C57" s="448">
        <v>61</v>
      </c>
      <c r="D57" s="1374" t="s">
        <v>345</v>
      </c>
      <c r="E57" s="450" t="s">
        <v>317</v>
      </c>
      <c r="F57" s="450" t="s">
        <v>318</v>
      </c>
      <c r="G57" s="451"/>
      <c r="H57" s="361">
        <v>10</v>
      </c>
      <c r="I57" s="457">
        <v>2</v>
      </c>
      <c r="J57" s="458">
        <v>69</v>
      </c>
      <c r="K57" s="459">
        <v>2.4500000000000002</v>
      </c>
      <c r="L57" s="458">
        <v>16</v>
      </c>
      <c r="M57" s="458">
        <v>37</v>
      </c>
      <c r="N57" s="457">
        <v>4</v>
      </c>
      <c r="O57" s="456"/>
      <c r="P57" s="361">
        <v>12</v>
      </c>
      <c r="Q57" s="457">
        <v>2</v>
      </c>
      <c r="R57" s="458">
        <v>68</v>
      </c>
      <c r="S57" s="459">
        <v>2.4500000000000002</v>
      </c>
      <c r="T57" s="458">
        <v>14</v>
      </c>
      <c r="U57" s="458">
        <v>31</v>
      </c>
      <c r="V57" s="457">
        <v>4</v>
      </c>
      <c r="W57" s="437"/>
    </row>
    <row r="58" spans="1:23" s="408" customFormat="1" ht="9" customHeight="1">
      <c r="A58" s="447"/>
      <c r="B58" s="447"/>
      <c r="C58" s="448">
        <v>64</v>
      </c>
      <c r="D58" s="1374" t="s">
        <v>346</v>
      </c>
      <c r="E58" s="450" t="s">
        <v>42</v>
      </c>
      <c r="F58" s="450" t="s">
        <v>320</v>
      </c>
      <c r="G58" s="451"/>
      <c r="H58" s="361">
        <v>18</v>
      </c>
      <c r="I58" s="457">
        <v>1</v>
      </c>
      <c r="J58" s="458">
        <v>66</v>
      </c>
      <c r="K58" s="459">
        <v>6</v>
      </c>
      <c r="L58" s="458">
        <v>27</v>
      </c>
      <c r="M58" s="458">
        <v>86</v>
      </c>
      <c r="N58" s="457">
        <v>16</v>
      </c>
      <c r="O58" s="456"/>
      <c r="P58" s="361">
        <v>18</v>
      </c>
      <c r="Q58" s="457">
        <v>1</v>
      </c>
      <c r="R58" s="458">
        <v>69</v>
      </c>
      <c r="S58" s="459">
        <v>6</v>
      </c>
      <c r="T58" s="458">
        <v>30</v>
      </c>
      <c r="U58" s="458">
        <v>100</v>
      </c>
      <c r="V58" s="457">
        <v>19</v>
      </c>
      <c r="W58" s="437"/>
    </row>
    <row r="59" spans="1:23" s="408" customFormat="1" ht="9" customHeight="1">
      <c r="A59" s="447"/>
      <c r="B59" s="447"/>
      <c r="C59" s="448">
        <v>67</v>
      </c>
      <c r="D59" s="1374" t="s">
        <v>321</v>
      </c>
      <c r="E59" s="450" t="s">
        <v>322</v>
      </c>
      <c r="F59" s="450" t="s">
        <v>323</v>
      </c>
      <c r="G59" s="451"/>
      <c r="H59" s="374">
        <v>1</v>
      </c>
      <c r="I59" s="445">
        <v>0</v>
      </c>
      <c r="J59" s="462">
        <v>0</v>
      </c>
      <c r="K59" s="476">
        <v>9.57</v>
      </c>
      <c r="L59" s="462">
        <v>90</v>
      </c>
      <c r="M59" s="462">
        <v>437</v>
      </c>
      <c r="N59" s="445">
        <v>5</v>
      </c>
      <c r="O59" s="456"/>
      <c r="P59" s="374">
        <v>2</v>
      </c>
      <c r="Q59" s="445">
        <v>0</v>
      </c>
      <c r="R59" s="462">
        <v>0</v>
      </c>
      <c r="S59" s="476">
        <v>9.57</v>
      </c>
      <c r="T59" s="462">
        <v>74</v>
      </c>
      <c r="U59" s="462">
        <v>353</v>
      </c>
      <c r="V59" s="445">
        <v>6</v>
      </c>
      <c r="W59" s="437"/>
    </row>
    <row r="60" spans="1:23" s="408" customFormat="1" ht="9" customHeight="1">
      <c r="A60" s="477"/>
      <c r="B60" s="477"/>
      <c r="C60" s="478"/>
      <c r="D60" s="479"/>
      <c r="E60" s="479"/>
      <c r="F60" s="479"/>
      <c r="G60" s="465"/>
      <c r="H60" s="388">
        <v>568</v>
      </c>
      <c r="I60" s="471">
        <v>213</v>
      </c>
      <c r="J60" s="472">
        <v>35</v>
      </c>
      <c r="K60" s="473">
        <v>0.78</v>
      </c>
      <c r="L60" s="472">
        <v>12</v>
      </c>
      <c r="M60" s="472">
        <v>18</v>
      </c>
      <c r="N60" s="471">
        <v>100</v>
      </c>
      <c r="O60" s="470"/>
      <c r="P60" s="388">
        <v>637</v>
      </c>
      <c r="Q60" s="471">
        <v>198</v>
      </c>
      <c r="R60" s="472">
        <v>38</v>
      </c>
      <c r="S60" s="473">
        <v>0.77</v>
      </c>
      <c r="T60" s="472">
        <v>13</v>
      </c>
      <c r="U60" s="472">
        <v>20</v>
      </c>
      <c r="V60" s="471">
        <v>130</v>
      </c>
      <c r="W60" s="474"/>
    </row>
    <row r="61" spans="1:23" s="408" customFormat="1" ht="9" customHeight="1">
      <c r="A61" s="439"/>
      <c r="B61" s="1846" t="s">
        <v>324</v>
      </c>
      <c r="C61" s="1846"/>
      <c r="D61" s="1846"/>
      <c r="E61" s="1846"/>
      <c r="F61" s="1846"/>
      <c r="G61" s="465"/>
      <c r="H61" s="374"/>
      <c r="I61" s="445"/>
      <c r="J61" s="462"/>
      <c r="K61" s="476"/>
      <c r="L61" s="462"/>
      <c r="M61" s="462"/>
      <c r="N61" s="445"/>
      <c r="O61" s="456"/>
      <c r="P61" s="374"/>
      <c r="Q61" s="445"/>
      <c r="R61" s="462"/>
      <c r="S61" s="476"/>
      <c r="T61" s="462"/>
      <c r="U61" s="462"/>
      <c r="V61" s="445"/>
      <c r="W61" s="437"/>
    </row>
    <row r="62" spans="1:23" s="408" customFormat="1" ht="9" customHeight="1">
      <c r="A62" s="447"/>
      <c r="B62" s="447"/>
      <c r="C62" s="448">
        <v>70</v>
      </c>
      <c r="D62" s="1374" t="s">
        <v>325</v>
      </c>
      <c r="E62" s="450" t="s">
        <v>326</v>
      </c>
      <c r="F62" s="450" t="s">
        <v>327</v>
      </c>
      <c r="G62" s="451"/>
      <c r="H62" s="361">
        <v>2</v>
      </c>
      <c r="I62" s="457">
        <v>3</v>
      </c>
      <c r="J62" s="457">
        <v>69</v>
      </c>
      <c r="K62" s="1375">
        <v>16.72</v>
      </c>
      <c r="L62" s="457">
        <v>25</v>
      </c>
      <c r="M62" s="457">
        <v>118</v>
      </c>
      <c r="N62" s="457">
        <v>2</v>
      </c>
      <c r="O62" s="444"/>
      <c r="P62" s="361">
        <v>0</v>
      </c>
      <c r="Q62" s="457">
        <v>0</v>
      </c>
      <c r="R62" s="457">
        <v>0</v>
      </c>
      <c r="S62" s="457">
        <v>0</v>
      </c>
      <c r="T62" s="457">
        <v>0</v>
      </c>
      <c r="U62" s="457">
        <v>0</v>
      </c>
      <c r="V62" s="457">
        <v>0</v>
      </c>
      <c r="W62" s="437"/>
    </row>
    <row r="63" spans="1:23" s="408" customFormat="1" ht="9" customHeight="1">
      <c r="A63" s="447"/>
      <c r="B63" s="447"/>
      <c r="C63" s="448">
        <v>75</v>
      </c>
      <c r="D63" s="1374" t="s">
        <v>325</v>
      </c>
      <c r="E63" s="450" t="s">
        <v>328</v>
      </c>
      <c r="F63" s="450" t="s">
        <v>329</v>
      </c>
      <c r="G63" s="451"/>
      <c r="H63" s="361">
        <v>0</v>
      </c>
      <c r="I63" s="457">
        <v>0</v>
      </c>
      <c r="J63" s="457">
        <v>0</v>
      </c>
      <c r="K63" s="1375">
        <v>0</v>
      </c>
      <c r="L63" s="457">
        <v>0</v>
      </c>
      <c r="M63" s="457">
        <v>0</v>
      </c>
      <c r="N63" s="457">
        <v>0</v>
      </c>
      <c r="O63" s="444"/>
      <c r="P63" s="361">
        <v>2</v>
      </c>
      <c r="Q63" s="457">
        <v>3</v>
      </c>
      <c r="R63" s="457">
        <v>69</v>
      </c>
      <c r="S63" s="1376">
        <v>16.72</v>
      </c>
      <c r="T63" s="457">
        <v>25</v>
      </c>
      <c r="U63" s="457">
        <v>118</v>
      </c>
      <c r="V63" s="457">
        <v>2</v>
      </c>
      <c r="W63" s="437"/>
    </row>
    <row r="64" spans="1:23" s="408" customFormat="1" ht="9" customHeight="1">
      <c r="A64" s="447"/>
      <c r="B64" s="447"/>
      <c r="C64" s="448">
        <v>80</v>
      </c>
      <c r="D64" s="1374" t="s">
        <v>330</v>
      </c>
      <c r="E64" s="450" t="s">
        <v>331</v>
      </c>
      <c r="F64" s="450" t="s">
        <v>332</v>
      </c>
      <c r="G64" s="451"/>
      <c r="H64" s="374">
        <v>0</v>
      </c>
      <c r="I64" s="445">
        <v>0</v>
      </c>
      <c r="J64" s="445">
        <v>0</v>
      </c>
      <c r="K64" s="445">
        <v>0</v>
      </c>
      <c r="L64" s="445">
        <v>0</v>
      </c>
      <c r="M64" s="445">
        <v>0</v>
      </c>
      <c r="N64" s="445">
        <v>0</v>
      </c>
      <c r="O64" s="444"/>
      <c r="P64" s="374">
        <v>0</v>
      </c>
      <c r="Q64" s="445">
        <v>0</v>
      </c>
      <c r="R64" s="445">
        <v>0</v>
      </c>
      <c r="S64" s="445">
        <v>0</v>
      </c>
      <c r="T64" s="445">
        <v>0</v>
      </c>
      <c r="U64" s="445">
        <v>0</v>
      </c>
      <c r="V64" s="445">
        <v>0</v>
      </c>
      <c r="W64" s="437"/>
    </row>
    <row r="65" spans="1:23" s="408" customFormat="1" ht="9" customHeight="1">
      <c r="A65" s="477"/>
      <c r="B65" s="477"/>
      <c r="C65" s="478"/>
      <c r="D65" s="479"/>
      <c r="E65" s="479"/>
      <c r="F65" s="479"/>
      <c r="G65" s="465"/>
      <c r="H65" s="388">
        <v>2</v>
      </c>
      <c r="I65" s="471">
        <v>3</v>
      </c>
      <c r="J65" s="471">
        <v>69</v>
      </c>
      <c r="K65" s="497">
        <v>16.72</v>
      </c>
      <c r="L65" s="471">
        <v>25</v>
      </c>
      <c r="M65" s="471">
        <v>118</v>
      </c>
      <c r="N65" s="471">
        <v>2</v>
      </c>
      <c r="O65" s="470"/>
      <c r="P65" s="388">
        <v>2</v>
      </c>
      <c r="Q65" s="471">
        <v>3</v>
      </c>
      <c r="R65" s="471">
        <v>69</v>
      </c>
      <c r="S65" s="497">
        <v>16.72</v>
      </c>
      <c r="T65" s="471">
        <v>25</v>
      </c>
      <c r="U65" s="471">
        <v>118</v>
      </c>
      <c r="V65" s="471">
        <v>2</v>
      </c>
      <c r="W65" s="474"/>
    </row>
    <row r="66" spans="1:23" s="408" customFormat="1" ht="9" customHeight="1">
      <c r="A66" s="439"/>
      <c r="B66" s="1846" t="s">
        <v>333</v>
      </c>
      <c r="C66" s="1846"/>
      <c r="D66" s="1846"/>
      <c r="E66" s="1846"/>
      <c r="F66" s="1846"/>
      <c r="G66" s="465"/>
      <c r="H66" s="374"/>
      <c r="I66" s="445"/>
      <c r="J66" s="462"/>
      <c r="K66" s="462"/>
      <c r="L66" s="462"/>
      <c r="M66" s="462"/>
      <c r="N66" s="445"/>
      <c r="O66" s="444"/>
      <c r="P66" s="374"/>
      <c r="Q66" s="445"/>
      <c r="R66" s="462"/>
      <c r="S66" s="462"/>
      <c r="T66" s="462"/>
      <c r="U66" s="462"/>
      <c r="V66" s="445"/>
      <c r="W66" s="437"/>
    </row>
    <row r="67" spans="1:23" s="408" customFormat="1" ht="9" customHeight="1">
      <c r="A67" s="447"/>
      <c r="B67" s="447"/>
      <c r="C67" s="448">
        <v>90</v>
      </c>
      <c r="D67" s="449">
        <v>1</v>
      </c>
      <c r="E67" s="450" t="s">
        <v>46</v>
      </c>
      <c r="F67" s="450" t="s">
        <v>44</v>
      </c>
      <c r="G67" s="451"/>
      <c r="H67" s="374">
        <v>0</v>
      </c>
      <c r="I67" s="445">
        <v>0</v>
      </c>
      <c r="J67" s="445">
        <v>0</v>
      </c>
      <c r="K67" s="445">
        <v>0</v>
      </c>
      <c r="L67" s="445">
        <v>0</v>
      </c>
      <c r="M67" s="445">
        <v>0</v>
      </c>
      <c r="N67" s="445">
        <v>0</v>
      </c>
      <c r="O67" s="444"/>
      <c r="P67" s="374">
        <v>0</v>
      </c>
      <c r="Q67" s="445">
        <v>0</v>
      </c>
      <c r="R67" s="445">
        <v>0</v>
      </c>
      <c r="S67" s="445">
        <v>0</v>
      </c>
      <c r="T67" s="445">
        <v>0</v>
      </c>
      <c r="U67" s="445">
        <v>0</v>
      </c>
      <c r="V67" s="445">
        <v>0</v>
      </c>
      <c r="W67" s="437"/>
    </row>
    <row r="68" spans="1:23" s="408" customFormat="1" ht="9" customHeight="1">
      <c r="A68" s="439"/>
      <c r="B68" s="439"/>
      <c r="C68" s="440"/>
      <c r="D68" s="492"/>
      <c r="E68" s="464"/>
      <c r="F68" s="464"/>
      <c r="G68" s="465"/>
      <c r="H68" s="388">
        <v>0</v>
      </c>
      <c r="I68" s="471">
        <v>0</v>
      </c>
      <c r="J68" s="471">
        <v>0</v>
      </c>
      <c r="K68" s="471">
        <v>0</v>
      </c>
      <c r="L68" s="471">
        <v>0</v>
      </c>
      <c r="M68" s="471">
        <v>0</v>
      </c>
      <c r="N68" s="471">
        <v>0</v>
      </c>
      <c r="O68" s="470"/>
      <c r="P68" s="388">
        <v>0</v>
      </c>
      <c r="Q68" s="471">
        <v>0</v>
      </c>
      <c r="R68" s="471">
        <v>0</v>
      </c>
      <c r="S68" s="471">
        <v>0</v>
      </c>
      <c r="T68" s="471">
        <v>0</v>
      </c>
      <c r="U68" s="471">
        <v>0</v>
      </c>
      <c r="V68" s="471">
        <v>0</v>
      </c>
      <c r="W68" s="474"/>
    </row>
    <row r="69" spans="1:23" s="408" customFormat="1" ht="9" customHeight="1">
      <c r="A69" s="439"/>
      <c r="B69" s="480"/>
      <c r="C69" s="480"/>
      <c r="D69" s="480"/>
      <c r="E69" s="480"/>
      <c r="F69" s="480"/>
      <c r="G69" s="481"/>
      <c r="H69" s="393">
        <v>51368</v>
      </c>
      <c r="I69" s="471">
        <v>8812</v>
      </c>
      <c r="J69" s="471">
        <v>64</v>
      </c>
      <c r="K69" s="497">
        <v>0.03</v>
      </c>
      <c r="L69" s="471">
        <v>11</v>
      </c>
      <c r="M69" s="471">
        <v>3</v>
      </c>
      <c r="N69" s="471">
        <v>1397</v>
      </c>
      <c r="O69" s="495"/>
      <c r="P69" s="393">
        <v>55633</v>
      </c>
      <c r="Q69" s="471">
        <v>8944</v>
      </c>
      <c r="R69" s="471">
        <v>64</v>
      </c>
      <c r="S69" s="497">
        <v>0.03</v>
      </c>
      <c r="T69" s="471">
        <v>10</v>
      </c>
      <c r="U69" s="471">
        <v>2</v>
      </c>
      <c r="V69" s="471">
        <v>1341</v>
      </c>
      <c r="W69" s="498"/>
    </row>
    <row r="70" spans="1:23" ht="8.25" customHeight="1">
      <c r="A70" s="1844" t="s">
        <v>680</v>
      </c>
      <c r="B70" s="1844"/>
      <c r="C70" s="1844"/>
      <c r="D70" s="1844"/>
      <c r="E70" s="1844"/>
      <c r="F70" s="1844"/>
      <c r="G70" s="1844"/>
      <c r="H70" s="1844"/>
      <c r="I70" s="1844"/>
      <c r="J70" s="1844"/>
      <c r="K70" s="1844"/>
      <c r="L70" s="1844"/>
      <c r="M70" s="1844"/>
      <c r="N70" s="1844"/>
      <c r="O70" s="1844"/>
      <c r="P70" s="1844"/>
      <c r="Q70" s="1844"/>
      <c r="R70" s="1844"/>
      <c r="S70" s="1844"/>
      <c r="T70" s="1844"/>
      <c r="U70" s="1844"/>
      <c r="V70" s="1844"/>
      <c r="W70" s="1844"/>
    </row>
  </sheetData>
  <sheetProtection selectLockedCells="1"/>
  <mergeCells count="17">
    <mergeCell ref="A70:W70"/>
    <mergeCell ref="P3:V3"/>
    <mergeCell ref="B22:F22"/>
    <mergeCell ref="B10:F10"/>
    <mergeCell ref="B9:C9"/>
    <mergeCell ref="A3:D3"/>
    <mergeCell ref="B35:F35"/>
    <mergeCell ref="A8:C8"/>
    <mergeCell ref="B61:F61"/>
    <mergeCell ref="B66:F66"/>
    <mergeCell ref="H3:N3"/>
    <mergeCell ref="B30:F30"/>
    <mergeCell ref="B40:F40"/>
    <mergeCell ref="B53:F53"/>
    <mergeCell ref="B39:F39"/>
    <mergeCell ref="A1:W1"/>
    <mergeCell ref="A2:W2"/>
  </mergeCells>
  <pageMargins left="0.25" right="0.25" top="0.5" bottom="0.25" header="0.5" footer="0.5"/>
  <pageSetup scale="90" orientation="landscape" r:id="rId1"/>
  <colBreaks count="1" manualBreakCount="1">
    <brk id="23" min="3"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0"/>
  <sheetViews>
    <sheetView topLeftCell="A10" zoomScaleNormal="100" workbookViewId="0">
      <selection activeCell="B50" sqref="B50:W50"/>
    </sheetView>
  </sheetViews>
  <sheetFormatPr defaultColWidth="8.42578125" defaultRowHeight="15"/>
  <cols>
    <col min="1" max="2" width="1.7109375" style="405" customWidth="1"/>
    <col min="3" max="3" width="7.5703125" style="405" customWidth="1"/>
    <col min="4" max="4" width="8.5703125" style="405" customWidth="1"/>
    <col min="5" max="6" width="8.7109375" style="405" customWidth="1"/>
    <col min="7" max="7" width="1.7109375" style="405" customWidth="1"/>
    <col min="8" max="8" width="6.28515625" style="499" customWidth="1"/>
    <col min="9" max="9" width="8.7109375" style="499" customWidth="1"/>
    <col min="10" max="13" width="7.85546875" style="499" customWidth="1"/>
    <col min="14" max="14" width="4.5703125" style="499" customWidth="1"/>
    <col min="15" max="15" width="1.7109375" style="499" customWidth="1"/>
    <col min="16" max="16" width="6.140625" style="500" customWidth="1"/>
    <col min="17" max="17" width="8.7109375" style="500" customWidth="1"/>
    <col min="18" max="21" width="7.85546875" style="500" customWidth="1"/>
    <col min="22" max="22" width="4.5703125" style="500" customWidth="1"/>
    <col min="23" max="23" width="1.7109375" style="405" customWidth="1"/>
    <col min="24" max="30" width="8.42578125" style="405" customWidth="1"/>
    <col min="31" max="36" width="8.42578125" style="503" customWidth="1"/>
    <col min="37" max="37" width="8.42578125" style="405" customWidth="1"/>
    <col min="38" max="16384" width="8.42578125" style="405"/>
  </cols>
  <sheetData>
    <row r="1" spans="1:23" ht="14.25" customHeight="1">
      <c r="A1" s="1848" t="s">
        <v>670</v>
      </c>
      <c r="B1" s="1848"/>
      <c r="C1" s="1848"/>
      <c r="D1" s="1848"/>
      <c r="E1" s="1848"/>
      <c r="F1" s="1848"/>
      <c r="G1" s="1848"/>
      <c r="H1" s="1848"/>
      <c r="I1" s="1848"/>
      <c r="J1" s="1848"/>
      <c r="K1" s="1848"/>
      <c r="L1" s="1848"/>
      <c r="M1" s="1848"/>
      <c r="N1" s="1848"/>
      <c r="O1" s="1848"/>
      <c r="P1" s="1848"/>
      <c r="Q1" s="1848"/>
      <c r="R1" s="1848"/>
      <c r="S1" s="1848"/>
      <c r="T1" s="1848"/>
      <c r="U1" s="1848"/>
      <c r="V1" s="1848"/>
      <c r="W1" s="1848"/>
    </row>
    <row r="2" spans="1:23" s="408" customFormat="1" ht="3.75" customHeight="1">
      <c r="A2" s="1849"/>
      <c r="B2" s="1849"/>
      <c r="C2" s="1849"/>
      <c r="D2" s="1849"/>
      <c r="E2" s="1849"/>
      <c r="F2" s="1849"/>
      <c r="G2" s="1849"/>
      <c r="H2" s="1849"/>
      <c r="I2" s="1849"/>
      <c r="J2" s="1849"/>
      <c r="K2" s="1849"/>
      <c r="L2" s="1849"/>
      <c r="M2" s="1849"/>
      <c r="N2" s="1849"/>
      <c r="O2" s="1849"/>
      <c r="P2" s="1849"/>
      <c r="Q2" s="1849"/>
      <c r="R2" s="1849"/>
      <c r="S2" s="1849"/>
      <c r="T2" s="1849"/>
      <c r="U2" s="1849"/>
      <c r="V2" s="1849"/>
      <c r="W2" s="1849"/>
    </row>
    <row r="3" spans="1:23" s="408" customFormat="1" ht="9.75" customHeight="1">
      <c r="A3" s="1851" t="s">
        <v>1</v>
      </c>
      <c r="B3" s="1851"/>
      <c r="C3" s="1851"/>
      <c r="D3" s="1851"/>
      <c r="E3" s="1235"/>
      <c r="F3" s="1235"/>
      <c r="G3" s="1236"/>
      <c r="H3" s="1857" t="s">
        <v>4</v>
      </c>
      <c r="I3" s="1858"/>
      <c r="J3" s="1858"/>
      <c r="K3" s="1858"/>
      <c r="L3" s="1858"/>
      <c r="M3" s="1858"/>
      <c r="N3" s="1858"/>
      <c r="O3" s="1237"/>
      <c r="P3" s="1857" t="s">
        <v>5</v>
      </c>
      <c r="Q3" s="1858"/>
      <c r="R3" s="1858"/>
      <c r="S3" s="1858"/>
      <c r="T3" s="1858"/>
      <c r="U3" s="1858"/>
      <c r="V3" s="1858"/>
      <c r="W3" s="1238"/>
    </row>
    <row r="4" spans="1:23" s="408" customFormat="1" ht="9.75" customHeight="1">
      <c r="A4" s="1239"/>
      <c r="B4" s="1239"/>
      <c r="C4" s="1239"/>
      <c r="D4" s="1239"/>
      <c r="E4" s="1239"/>
      <c r="F4" s="1239"/>
      <c r="G4" s="1240"/>
      <c r="H4" s="1245"/>
      <c r="I4" s="1246"/>
      <c r="J4" s="1247" t="s">
        <v>258</v>
      </c>
      <c r="K4" s="1247" t="s">
        <v>258</v>
      </c>
      <c r="L4" s="1247" t="s">
        <v>258</v>
      </c>
      <c r="M4" s="1247" t="s">
        <v>258</v>
      </c>
      <c r="N4" s="1247"/>
      <c r="O4" s="1244"/>
      <c r="P4" s="1245"/>
      <c r="Q4" s="1246"/>
      <c r="R4" s="1247" t="s">
        <v>258</v>
      </c>
      <c r="S4" s="1247" t="s">
        <v>258</v>
      </c>
      <c r="T4" s="1247" t="s">
        <v>258</v>
      </c>
      <c r="U4" s="1247" t="s">
        <v>258</v>
      </c>
      <c r="V4" s="1247"/>
      <c r="W4" s="1248"/>
    </row>
    <row r="5" spans="1:23" s="408" customFormat="1" ht="9.75" customHeight="1">
      <c r="A5" s="1239"/>
      <c r="B5" s="1239"/>
      <c r="C5" s="1239"/>
      <c r="D5" s="1239"/>
      <c r="E5" s="1239"/>
      <c r="F5" s="1239"/>
      <c r="G5" s="1240"/>
      <c r="H5" s="1245"/>
      <c r="I5" s="1247" t="s">
        <v>259</v>
      </c>
      <c r="J5" s="1247" t="s">
        <v>260</v>
      </c>
      <c r="K5" s="1247" t="s">
        <v>260</v>
      </c>
      <c r="L5" s="1247" t="s">
        <v>260</v>
      </c>
      <c r="M5" s="1247" t="s">
        <v>260</v>
      </c>
      <c r="N5" s="1247"/>
      <c r="O5" s="1244"/>
      <c r="P5" s="1245"/>
      <c r="Q5" s="1247" t="s">
        <v>259</v>
      </c>
      <c r="R5" s="1247" t="s">
        <v>260</v>
      </c>
      <c r="S5" s="1247" t="s">
        <v>260</v>
      </c>
      <c r="T5" s="1247" t="s">
        <v>260</v>
      </c>
      <c r="U5" s="1247" t="s">
        <v>260</v>
      </c>
      <c r="V5" s="1247"/>
      <c r="W5" s="1248"/>
    </row>
    <row r="6" spans="1:23" s="408" customFormat="1" ht="9.75" customHeight="1">
      <c r="A6" s="1239"/>
      <c r="B6" s="1239"/>
      <c r="C6" s="1239"/>
      <c r="D6" s="1247"/>
      <c r="E6" s="1247"/>
      <c r="F6" s="1243" t="s">
        <v>261</v>
      </c>
      <c r="G6" s="1244"/>
      <c r="H6" s="1245"/>
      <c r="I6" s="1247" t="s">
        <v>262</v>
      </c>
      <c r="J6" s="1247" t="s">
        <v>263</v>
      </c>
      <c r="K6" s="1247" t="s">
        <v>263</v>
      </c>
      <c r="L6" s="1247" t="s">
        <v>263</v>
      </c>
      <c r="M6" s="1247" t="s">
        <v>264</v>
      </c>
      <c r="N6" s="1247"/>
      <c r="O6" s="1244"/>
      <c r="P6" s="1245"/>
      <c r="Q6" s="1247" t="s">
        <v>262</v>
      </c>
      <c r="R6" s="1247" t="s">
        <v>263</v>
      </c>
      <c r="S6" s="1247" t="s">
        <v>263</v>
      </c>
      <c r="T6" s="1247" t="s">
        <v>263</v>
      </c>
      <c r="U6" s="1247" t="s">
        <v>264</v>
      </c>
      <c r="V6" s="1247"/>
      <c r="W6" s="1248"/>
    </row>
    <row r="7" spans="1:23" s="408" customFormat="1" ht="9.75" customHeight="1">
      <c r="A7" s="1249"/>
      <c r="B7" s="1249"/>
      <c r="C7" s="1249"/>
      <c r="D7" s="1247"/>
      <c r="E7" s="1243" t="s">
        <v>265</v>
      </c>
      <c r="F7" s="1243" t="s">
        <v>266</v>
      </c>
      <c r="G7" s="1242"/>
      <c r="H7" s="1253" t="s">
        <v>267</v>
      </c>
      <c r="I7" s="1254" t="s">
        <v>268</v>
      </c>
      <c r="J7" s="1254" t="s">
        <v>269</v>
      </c>
      <c r="K7" s="1254" t="s">
        <v>270</v>
      </c>
      <c r="L7" s="1254" t="s">
        <v>271</v>
      </c>
      <c r="M7" s="1254" t="s">
        <v>272</v>
      </c>
      <c r="N7" s="1254" t="s">
        <v>13</v>
      </c>
      <c r="O7" s="1252"/>
      <c r="P7" s="1253" t="s">
        <v>267</v>
      </c>
      <c r="Q7" s="1254" t="s">
        <v>268</v>
      </c>
      <c r="R7" s="1254" t="s">
        <v>269</v>
      </c>
      <c r="S7" s="1254" t="s">
        <v>270</v>
      </c>
      <c r="T7" s="1254" t="s">
        <v>271</v>
      </c>
      <c r="U7" s="1254" t="s">
        <v>272</v>
      </c>
      <c r="V7" s="1254" t="s">
        <v>13</v>
      </c>
      <c r="W7" s="1255"/>
    </row>
    <row r="8" spans="1:23" s="408" customFormat="1" ht="9.75" customHeight="1">
      <c r="A8" s="1852" t="s">
        <v>273</v>
      </c>
      <c r="B8" s="1852"/>
      <c r="C8" s="1852"/>
      <c r="D8" s="1257"/>
      <c r="E8" s="1257" t="s">
        <v>274</v>
      </c>
      <c r="F8" s="1257" t="s">
        <v>275</v>
      </c>
      <c r="G8" s="1258"/>
      <c r="H8" s="1267"/>
      <c r="I8" s="1261"/>
      <c r="J8" s="1261"/>
      <c r="K8" s="1261"/>
      <c r="L8" s="1261"/>
      <c r="M8" s="1262"/>
      <c r="N8" s="1262"/>
      <c r="O8" s="1262"/>
      <c r="P8" s="1263"/>
      <c r="Q8" s="1264"/>
      <c r="R8" s="1264"/>
      <c r="S8" s="1264"/>
      <c r="T8" s="1264"/>
      <c r="U8" s="1265"/>
      <c r="V8" s="1262"/>
      <c r="W8" s="1266"/>
    </row>
    <row r="9" spans="1:23" s="408" customFormat="1" ht="9.75" customHeight="1">
      <c r="A9" s="1256"/>
      <c r="B9" s="1852" t="s">
        <v>20</v>
      </c>
      <c r="C9" s="1852"/>
      <c r="D9" s="1257" t="s">
        <v>276</v>
      </c>
      <c r="E9" s="1257" t="s">
        <v>277</v>
      </c>
      <c r="F9" s="1257" t="s">
        <v>277</v>
      </c>
      <c r="G9" s="1258"/>
      <c r="H9" s="1267"/>
      <c r="I9" s="1261"/>
      <c r="J9" s="1261"/>
      <c r="K9" s="1261"/>
      <c r="L9" s="1261"/>
      <c r="M9" s="1262"/>
      <c r="N9" s="1262"/>
      <c r="O9" s="1262"/>
      <c r="P9" s="1267"/>
      <c r="Q9" s="1261"/>
      <c r="R9" s="1261"/>
      <c r="S9" s="1261"/>
      <c r="T9" s="1261"/>
      <c r="U9" s="1262"/>
      <c r="V9" s="1262"/>
      <c r="W9" s="1266"/>
    </row>
    <row r="10" spans="1:23" s="408" customFormat="1" ht="9.75" customHeight="1">
      <c r="A10" s="1268"/>
      <c r="B10" s="1853" t="s">
        <v>278</v>
      </c>
      <c r="C10" s="1853"/>
      <c r="D10" s="1853"/>
      <c r="E10" s="1853"/>
      <c r="F10" s="1853"/>
      <c r="G10" s="1269"/>
      <c r="H10" s="1274"/>
      <c r="I10" s="1275"/>
      <c r="J10" s="1276"/>
      <c r="K10" s="1276"/>
      <c r="L10" s="1276"/>
      <c r="M10" s="1276"/>
      <c r="N10" s="1275"/>
      <c r="O10" s="1272"/>
      <c r="P10" s="1274"/>
      <c r="Q10" s="1275"/>
      <c r="R10" s="1276"/>
      <c r="S10" s="1276"/>
      <c r="T10" s="1276"/>
      <c r="U10" s="1276"/>
      <c r="V10" s="1275"/>
      <c r="W10" s="1266"/>
    </row>
    <row r="11" spans="1:23" s="408" customFormat="1" ht="9.75" customHeight="1">
      <c r="A11" s="1277"/>
      <c r="B11" s="1277"/>
      <c r="C11" s="1278">
        <v>10</v>
      </c>
      <c r="D11" s="1279" t="s">
        <v>279</v>
      </c>
      <c r="E11" s="1280" t="s">
        <v>280</v>
      </c>
      <c r="F11" s="1280" t="s">
        <v>281</v>
      </c>
      <c r="G11" s="1281"/>
      <c r="H11" s="1287">
        <v>2724</v>
      </c>
      <c r="I11" s="1288">
        <v>0</v>
      </c>
      <c r="J11" s="1288">
        <v>0</v>
      </c>
      <c r="K11" s="1289">
        <v>0.02</v>
      </c>
      <c r="L11" s="1290">
        <v>22</v>
      </c>
      <c r="M11" s="1290">
        <v>5</v>
      </c>
      <c r="N11" s="1288">
        <v>122</v>
      </c>
      <c r="O11" s="1286"/>
      <c r="P11" s="1287">
        <v>2242</v>
      </c>
      <c r="Q11" s="1288">
        <v>0</v>
      </c>
      <c r="R11" s="1288">
        <v>0</v>
      </c>
      <c r="S11" s="1289">
        <v>0.02</v>
      </c>
      <c r="T11" s="1290">
        <v>21</v>
      </c>
      <c r="U11" s="1290">
        <v>5</v>
      </c>
      <c r="V11" s="1288">
        <v>115</v>
      </c>
      <c r="W11" s="1266"/>
    </row>
    <row r="12" spans="1:23" s="408" customFormat="1" ht="9.75" customHeight="1">
      <c r="A12" s="1277"/>
      <c r="B12" s="1277"/>
      <c r="C12" s="1278">
        <v>21</v>
      </c>
      <c r="D12" s="1279" t="s">
        <v>279</v>
      </c>
      <c r="E12" s="1280" t="s">
        <v>282</v>
      </c>
      <c r="F12" s="1280" t="s">
        <v>283</v>
      </c>
      <c r="G12" s="1281"/>
      <c r="H12" s="1287">
        <v>44</v>
      </c>
      <c r="I12" s="1288">
        <v>86</v>
      </c>
      <c r="J12" s="1290">
        <v>0</v>
      </c>
      <c r="K12" s="1289">
        <v>0.03</v>
      </c>
      <c r="L12" s="1290">
        <v>28</v>
      </c>
      <c r="M12" s="1290">
        <v>8</v>
      </c>
      <c r="N12" s="1288">
        <v>4</v>
      </c>
      <c r="O12" s="1286"/>
      <c r="P12" s="1287">
        <v>44</v>
      </c>
      <c r="Q12" s="1288">
        <v>82</v>
      </c>
      <c r="R12" s="1290">
        <v>0</v>
      </c>
      <c r="S12" s="1289">
        <v>0.03</v>
      </c>
      <c r="T12" s="1290">
        <v>26</v>
      </c>
      <c r="U12" s="1290">
        <v>7</v>
      </c>
      <c r="V12" s="1288">
        <v>3</v>
      </c>
      <c r="W12" s="1266"/>
    </row>
    <row r="13" spans="1:23" s="408" customFormat="1" ht="9.75" customHeight="1">
      <c r="A13" s="1277"/>
      <c r="B13" s="1277"/>
      <c r="C13" s="1278">
        <v>24</v>
      </c>
      <c r="D13" s="1279" t="s">
        <v>284</v>
      </c>
      <c r="E13" s="1280" t="s">
        <v>194</v>
      </c>
      <c r="F13" s="1280" t="s">
        <v>285</v>
      </c>
      <c r="G13" s="1291"/>
      <c r="H13" s="1287">
        <v>36085</v>
      </c>
      <c r="I13" s="1288">
        <v>0</v>
      </c>
      <c r="J13" s="1288">
        <v>0</v>
      </c>
      <c r="K13" s="1289">
        <v>0.04</v>
      </c>
      <c r="L13" s="1290">
        <v>7</v>
      </c>
      <c r="M13" s="1290">
        <v>1</v>
      </c>
      <c r="N13" s="1288">
        <v>401</v>
      </c>
      <c r="O13" s="1286"/>
      <c r="P13" s="1287">
        <v>34617</v>
      </c>
      <c r="Q13" s="1288">
        <v>0</v>
      </c>
      <c r="R13" s="1288">
        <v>0</v>
      </c>
      <c r="S13" s="1289">
        <v>0.04</v>
      </c>
      <c r="T13" s="1290">
        <v>7</v>
      </c>
      <c r="U13" s="1290">
        <v>1</v>
      </c>
      <c r="V13" s="1288">
        <v>398</v>
      </c>
      <c r="W13" s="1266"/>
    </row>
    <row r="14" spans="1:23" s="408" customFormat="1" ht="9.75" customHeight="1">
      <c r="A14" s="1277"/>
      <c r="B14" s="1277"/>
      <c r="C14" s="1278">
        <v>27</v>
      </c>
      <c r="D14" s="1279" t="s">
        <v>286</v>
      </c>
      <c r="E14" s="1280" t="s">
        <v>287</v>
      </c>
      <c r="F14" s="1280" t="s">
        <v>288</v>
      </c>
      <c r="G14" s="1291"/>
      <c r="H14" s="1287">
        <v>2709</v>
      </c>
      <c r="I14" s="1288">
        <v>0</v>
      </c>
      <c r="J14" s="1288">
        <v>0</v>
      </c>
      <c r="K14" s="1289">
        <v>0.05</v>
      </c>
      <c r="L14" s="1290">
        <v>26</v>
      </c>
      <c r="M14" s="1293">
        <v>11</v>
      </c>
      <c r="N14" s="1288">
        <v>275</v>
      </c>
      <c r="O14" s="1286"/>
      <c r="P14" s="1287">
        <v>5568</v>
      </c>
      <c r="Q14" s="1288">
        <v>0</v>
      </c>
      <c r="R14" s="1288">
        <v>0</v>
      </c>
      <c r="S14" s="1289">
        <v>0.05</v>
      </c>
      <c r="T14" s="1290">
        <v>15</v>
      </c>
      <c r="U14" s="1293">
        <v>6</v>
      </c>
      <c r="V14" s="1288">
        <v>330</v>
      </c>
      <c r="W14" s="1266"/>
    </row>
    <row r="15" spans="1:23" s="408" customFormat="1" ht="9.75" customHeight="1">
      <c r="A15" s="1277"/>
      <c r="B15" s="1277"/>
      <c r="C15" s="1278">
        <v>31</v>
      </c>
      <c r="D15" s="1279" t="s">
        <v>289</v>
      </c>
      <c r="E15" s="1280" t="s">
        <v>290</v>
      </c>
      <c r="F15" s="1280" t="s">
        <v>291</v>
      </c>
      <c r="G15" s="1291"/>
      <c r="H15" s="1287">
        <v>16683</v>
      </c>
      <c r="I15" s="1288">
        <v>50</v>
      </c>
      <c r="J15" s="1288">
        <v>65</v>
      </c>
      <c r="K15" s="1289">
        <v>0.08</v>
      </c>
      <c r="L15" s="1290">
        <v>22</v>
      </c>
      <c r="M15" s="1290">
        <v>8</v>
      </c>
      <c r="N15" s="1288">
        <v>1358</v>
      </c>
      <c r="O15" s="1286"/>
      <c r="P15" s="1287">
        <v>12682</v>
      </c>
      <c r="Q15" s="1288">
        <v>49</v>
      </c>
      <c r="R15" s="1288">
        <v>65</v>
      </c>
      <c r="S15" s="1289">
        <v>0.08</v>
      </c>
      <c r="T15" s="1290">
        <v>25</v>
      </c>
      <c r="U15" s="1290">
        <v>9</v>
      </c>
      <c r="V15" s="1288">
        <v>1144</v>
      </c>
      <c r="W15" s="1266"/>
    </row>
    <row r="16" spans="1:23" s="408" customFormat="1" ht="9.75" customHeight="1">
      <c r="A16" s="1277"/>
      <c r="B16" s="1277"/>
      <c r="C16" s="1278">
        <v>34</v>
      </c>
      <c r="D16" s="1279" t="s">
        <v>292</v>
      </c>
      <c r="E16" s="1280" t="s">
        <v>40</v>
      </c>
      <c r="F16" s="1280" t="s">
        <v>293</v>
      </c>
      <c r="G16" s="1291"/>
      <c r="H16" s="1287">
        <v>14419</v>
      </c>
      <c r="I16" s="1288">
        <v>62</v>
      </c>
      <c r="J16" s="1290">
        <v>69</v>
      </c>
      <c r="K16" s="1289">
        <v>0.1</v>
      </c>
      <c r="L16" s="1290">
        <v>6</v>
      </c>
      <c r="M16" s="1290">
        <v>3</v>
      </c>
      <c r="N16" s="1288">
        <v>461</v>
      </c>
      <c r="O16" s="1286"/>
      <c r="P16" s="1287">
        <v>13967</v>
      </c>
      <c r="Q16" s="1288">
        <v>67</v>
      </c>
      <c r="R16" s="1290">
        <v>64</v>
      </c>
      <c r="S16" s="1289">
        <v>0.1</v>
      </c>
      <c r="T16" s="1290">
        <v>6</v>
      </c>
      <c r="U16" s="1290">
        <v>3</v>
      </c>
      <c r="V16" s="1288">
        <v>462</v>
      </c>
      <c r="W16" s="1266"/>
    </row>
    <row r="17" spans="1:23" s="408" customFormat="1" ht="9.75" customHeight="1">
      <c r="A17" s="1277"/>
      <c r="B17" s="1277"/>
      <c r="C17" s="1278">
        <v>37</v>
      </c>
      <c r="D17" s="1279" t="s">
        <v>294</v>
      </c>
      <c r="E17" s="1280" t="s">
        <v>295</v>
      </c>
      <c r="F17" s="1280" t="s">
        <v>296</v>
      </c>
      <c r="G17" s="1291"/>
      <c r="H17" s="1287">
        <v>7079</v>
      </c>
      <c r="I17" s="1288">
        <v>330</v>
      </c>
      <c r="J17" s="1290">
        <v>63</v>
      </c>
      <c r="K17" s="1289">
        <v>0.13</v>
      </c>
      <c r="L17" s="1290">
        <v>16</v>
      </c>
      <c r="M17" s="1293">
        <v>9</v>
      </c>
      <c r="N17" s="1288">
        <v>603</v>
      </c>
      <c r="O17" s="1286"/>
      <c r="P17" s="1287">
        <v>6692</v>
      </c>
      <c r="Q17" s="1288">
        <v>431</v>
      </c>
      <c r="R17" s="1290">
        <v>63</v>
      </c>
      <c r="S17" s="1289">
        <v>0.13</v>
      </c>
      <c r="T17" s="1290">
        <v>15</v>
      </c>
      <c r="U17" s="1293">
        <v>8</v>
      </c>
      <c r="V17" s="1288">
        <v>557</v>
      </c>
      <c r="W17" s="1266"/>
    </row>
    <row r="18" spans="1:23" s="408" customFormat="1" ht="9.75" customHeight="1">
      <c r="A18" s="1277"/>
      <c r="B18" s="1277"/>
      <c r="C18" s="1278">
        <v>41</v>
      </c>
      <c r="D18" s="1279" t="s">
        <v>671</v>
      </c>
      <c r="E18" s="1280" t="s">
        <v>298</v>
      </c>
      <c r="F18" s="1280" t="s">
        <v>299</v>
      </c>
      <c r="G18" s="1291"/>
      <c r="H18" s="1287">
        <v>4542</v>
      </c>
      <c r="I18" s="1288">
        <v>341</v>
      </c>
      <c r="J18" s="1290">
        <v>65</v>
      </c>
      <c r="K18" s="1289">
        <v>0.17</v>
      </c>
      <c r="L18" s="1290">
        <v>16</v>
      </c>
      <c r="M18" s="1290">
        <v>12</v>
      </c>
      <c r="N18" s="1288">
        <v>544</v>
      </c>
      <c r="O18" s="1286"/>
      <c r="P18" s="1287">
        <v>5149</v>
      </c>
      <c r="Q18" s="1288">
        <v>115</v>
      </c>
      <c r="R18" s="1290">
        <v>68</v>
      </c>
      <c r="S18" s="1289">
        <v>0.17</v>
      </c>
      <c r="T18" s="1290">
        <v>15</v>
      </c>
      <c r="U18" s="1290">
        <v>11</v>
      </c>
      <c r="V18" s="1288">
        <v>569</v>
      </c>
      <c r="W18" s="1266"/>
    </row>
    <row r="19" spans="1:23" s="408" customFormat="1" ht="9.75" customHeight="1">
      <c r="A19" s="1277"/>
      <c r="B19" s="1277"/>
      <c r="C19" s="1278">
        <v>44</v>
      </c>
      <c r="D19" s="1279" t="s">
        <v>672</v>
      </c>
      <c r="E19" s="1280" t="s">
        <v>301</v>
      </c>
      <c r="F19" s="1280" t="s">
        <v>302</v>
      </c>
      <c r="G19" s="1291"/>
      <c r="H19" s="1287">
        <v>516</v>
      </c>
      <c r="I19" s="1288">
        <v>145</v>
      </c>
      <c r="J19" s="1290">
        <v>68</v>
      </c>
      <c r="K19" s="1289">
        <v>0.24</v>
      </c>
      <c r="L19" s="1290">
        <v>10</v>
      </c>
      <c r="M19" s="1290">
        <v>10</v>
      </c>
      <c r="N19" s="1288">
        <v>50</v>
      </c>
      <c r="O19" s="1286"/>
      <c r="P19" s="1287">
        <v>932</v>
      </c>
      <c r="Q19" s="1288">
        <v>516</v>
      </c>
      <c r="R19" s="1290">
        <v>64</v>
      </c>
      <c r="S19" s="1289">
        <v>0.24</v>
      </c>
      <c r="T19" s="1290">
        <v>11</v>
      </c>
      <c r="U19" s="1290">
        <v>10</v>
      </c>
      <c r="V19" s="1288">
        <v>93</v>
      </c>
      <c r="W19" s="1266"/>
    </row>
    <row r="20" spans="1:23" s="408" customFormat="1" ht="9.75" customHeight="1">
      <c r="A20" s="1277"/>
      <c r="B20" s="1277"/>
      <c r="C20" s="1278">
        <v>47</v>
      </c>
      <c r="D20" s="1279" t="s">
        <v>673</v>
      </c>
      <c r="E20" s="1280" t="s">
        <v>304</v>
      </c>
      <c r="F20" s="1280" t="s">
        <v>305</v>
      </c>
      <c r="G20" s="1291"/>
      <c r="H20" s="1274">
        <v>586</v>
      </c>
      <c r="I20" s="1275">
        <v>300</v>
      </c>
      <c r="J20" s="1296">
        <v>63</v>
      </c>
      <c r="K20" s="1297">
        <v>0.34</v>
      </c>
      <c r="L20" s="1296">
        <v>16</v>
      </c>
      <c r="M20" s="1298">
        <v>17</v>
      </c>
      <c r="N20" s="1275">
        <v>98</v>
      </c>
      <c r="O20" s="1286"/>
      <c r="P20" s="1274">
        <v>387</v>
      </c>
      <c r="Q20" s="1275">
        <v>302</v>
      </c>
      <c r="R20" s="1296">
        <v>63</v>
      </c>
      <c r="S20" s="1297">
        <v>0.34</v>
      </c>
      <c r="T20" s="1296">
        <v>13</v>
      </c>
      <c r="U20" s="1298">
        <v>14</v>
      </c>
      <c r="V20" s="1275">
        <v>55</v>
      </c>
      <c r="W20" s="1266"/>
    </row>
    <row r="21" spans="1:23" s="408" customFormat="1" ht="9.75" customHeight="1">
      <c r="A21" s="1299"/>
      <c r="B21" s="1299"/>
      <c r="C21" s="1300"/>
      <c r="D21" s="1301"/>
      <c r="E21" s="1301"/>
      <c r="F21" s="1301"/>
      <c r="G21" s="1302"/>
      <c r="H21" s="1308">
        <v>85387</v>
      </c>
      <c r="I21" s="1309">
        <v>1314</v>
      </c>
      <c r="J21" s="1310">
        <v>60</v>
      </c>
      <c r="K21" s="1311">
        <v>0.08</v>
      </c>
      <c r="L21" s="1310">
        <v>12</v>
      </c>
      <c r="M21" s="1310">
        <v>5</v>
      </c>
      <c r="N21" s="1309">
        <v>3916</v>
      </c>
      <c r="O21" s="1307"/>
      <c r="P21" s="1308">
        <v>82280</v>
      </c>
      <c r="Q21" s="1309">
        <v>1562</v>
      </c>
      <c r="R21" s="1310">
        <v>61</v>
      </c>
      <c r="S21" s="1311">
        <v>0.08</v>
      </c>
      <c r="T21" s="1310">
        <v>12</v>
      </c>
      <c r="U21" s="1310">
        <v>5</v>
      </c>
      <c r="V21" s="1309">
        <v>3726</v>
      </c>
      <c r="W21" s="1312"/>
    </row>
    <row r="22" spans="1:23" s="408" customFormat="1" ht="9.75" customHeight="1">
      <c r="A22" s="1268"/>
      <c r="B22" s="1853" t="s">
        <v>306</v>
      </c>
      <c r="C22" s="1853"/>
      <c r="D22" s="1853"/>
      <c r="E22" s="1853"/>
      <c r="F22" s="1853"/>
      <c r="G22" s="1313"/>
      <c r="H22" s="1274"/>
      <c r="I22" s="1275"/>
      <c r="J22" s="1296"/>
      <c r="K22" s="1315"/>
      <c r="L22" s="1296"/>
      <c r="M22" s="1296"/>
      <c r="N22" s="1275"/>
      <c r="O22" s="1286"/>
      <c r="P22" s="1274"/>
      <c r="Q22" s="1275"/>
      <c r="R22" s="1296"/>
      <c r="S22" s="1315"/>
      <c r="T22" s="1296"/>
      <c r="U22" s="1296"/>
      <c r="V22" s="1275"/>
      <c r="W22" s="1266"/>
    </row>
    <row r="23" spans="1:23" s="408" customFormat="1" ht="9.75" customHeight="1">
      <c r="A23" s="1277"/>
      <c r="B23" s="1277"/>
      <c r="C23" s="1278">
        <v>51</v>
      </c>
      <c r="D23" s="1279" t="s">
        <v>344</v>
      </c>
      <c r="E23" s="1280" t="s">
        <v>308</v>
      </c>
      <c r="F23" s="1280" t="s">
        <v>309</v>
      </c>
      <c r="G23" s="1291"/>
      <c r="H23" s="1287">
        <v>35</v>
      </c>
      <c r="I23" s="1288">
        <v>53</v>
      </c>
      <c r="J23" s="1288">
        <v>42</v>
      </c>
      <c r="K23" s="1289">
        <v>0.53</v>
      </c>
      <c r="L23" s="1290">
        <v>44</v>
      </c>
      <c r="M23" s="1290">
        <v>53</v>
      </c>
      <c r="N23" s="1288">
        <v>6</v>
      </c>
      <c r="O23" s="1286"/>
      <c r="P23" s="1287">
        <v>119</v>
      </c>
      <c r="Q23" s="1288">
        <v>76</v>
      </c>
      <c r="R23" s="1288">
        <v>46</v>
      </c>
      <c r="S23" s="1289">
        <v>0.53</v>
      </c>
      <c r="T23" s="1290">
        <v>9</v>
      </c>
      <c r="U23" s="1290">
        <v>22</v>
      </c>
      <c r="V23" s="1288">
        <v>26</v>
      </c>
      <c r="W23" s="1266"/>
    </row>
    <row r="24" spans="1:23" s="408" customFormat="1" ht="9.75" customHeight="1">
      <c r="A24" s="1277"/>
      <c r="B24" s="1277"/>
      <c r="C24" s="1278">
        <v>54</v>
      </c>
      <c r="D24" s="1279" t="s">
        <v>310</v>
      </c>
      <c r="E24" s="1280" t="s">
        <v>311</v>
      </c>
      <c r="F24" s="1280" t="s">
        <v>312</v>
      </c>
      <c r="G24" s="1291"/>
      <c r="H24" s="1287">
        <v>396</v>
      </c>
      <c r="I24" s="1288">
        <v>46</v>
      </c>
      <c r="J24" s="1288">
        <v>50</v>
      </c>
      <c r="K24" s="1289">
        <v>0.73</v>
      </c>
      <c r="L24" s="1290">
        <v>12</v>
      </c>
      <c r="M24" s="1290">
        <v>18</v>
      </c>
      <c r="N24" s="1288">
        <v>70</v>
      </c>
      <c r="O24" s="1286"/>
      <c r="P24" s="1287">
        <v>316</v>
      </c>
      <c r="Q24" s="1288">
        <v>0</v>
      </c>
      <c r="R24" s="1288">
        <v>0</v>
      </c>
      <c r="S24" s="1289">
        <v>0.73</v>
      </c>
      <c r="T24" s="1290">
        <v>12</v>
      </c>
      <c r="U24" s="1290">
        <v>19</v>
      </c>
      <c r="V24" s="1288">
        <v>59</v>
      </c>
      <c r="W24" s="1266"/>
    </row>
    <row r="25" spans="1:23" s="408" customFormat="1" ht="9.75" customHeight="1">
      <c r="A25" s="1277"/>
      <c r="B25" s="1277"/>
      <c r="C25" s="1278">
        <v>57</v>
      </c>
      <c r="D25" s="1279" t="s">
        <v>313</v>
      </c>
      <c r="E25" s="1280" t="s">
        <v>314</v>
      </c>
      <c r="F25" s="1280" t="s">
        <v>315</v>
      </c>
      <c r="G25" s="1291"/>
      <c r="H25" s="1287">
        <v>75</v>
      </c>
      <c r="I25" s="1288">
        <v>0</v>
      </c>
      <c r="J25" s="1288">
        <v>0</v>
      </c>
      <c r="K25" s="1289">
        <v>1.4</v>
      </c>
      <c r="L25" s="1290">
        <v>33</v>
      </c>
      <c r="M25" s="1290">
        <v>76</v>
      </c>
      <c r="N25" s="1288">
        <v>57</v>
      </c>
      <c r="O25" s="1286"/>
      <c r="P25" s="1287">
        <v>49</v>
      </c>
      <c r="Q25" s="1288">
        <v>4</v>
      </c>
      <c r="R25" s="1288">
        <v>32</v>
      </c>
      <c r="S25" s="1289">
        <v>1.4</v>
      </c>
      <c r="T25" s="1290">
        <v>32</v>
      </c>
      <c r="U25" s="1290">
        <v>80</v>
      </c>
      <c r="V25" s="1288">
        <v>39</v>
      </c>
      <c r="W25" s="1266"/>
    </row>
    <row r="26" spans="1:23" s="408" customFormat="1" ht="9.75" customHeight="1">
      <c r="A26" s="1277"/>
      <c r="B26" s="1277"/>
      <c r="C26" s="1278">
        <v>61</v>
      </c>
      <c r="D26" s="1279" t="s">
        <v>345</v>
      </c>
      <c r="E26" s="1280" t="s">
        <v>317</v>
      </c>
      <c r="F26" s="1280" t="s">
        <v>318</v>
      </c>
      <c r="G26" s="1291"/>
      <c r="H26" s="1287">
        <v>210</v>
      </c>
      <c r="I26" s="1288">
        <v>1</v>
      </c>
      <c r="J26" s="1290">
        <v>69</v>
      </c>
      <c r="K26" s="1289">
        <v>2.4500000000000002</v>
      </c>
      <c r="L26" s="1290">
        <v>10</v>
      </c>
      <c r="M26" s="1293">
        <v>25</v>
      </c>
      <c r="N26" s="1288">
        <v>52</v>
      </c>
      <c r="O26" s="1286"/>
      <c r="P26" s="1287">
        <v>309</v>
      </c>
      <c r="Q26" s="1288">
        <v>1</v>
      </c>
      <c r="R26" s="1290">
        <v>68</v>
      </c>
      <c r="S26" s="1289">
        <v>2.4500000000000002</v>
      </c>
      <c r="T26" s="1290">
        <v>8</v>
      </c>
      <c r="U26" s="1293">
        <v>19</v>
      </c>
      <c r="V26" s="1288">
        <v>60</v>
      </c>
      <c r="W26" s="1266"/>
    </row>
    <row r="27" spans="1:23" s="408" customFormat="1" ht="9.75" customHeight="1">
      <c r="A27" s="1277"/>
      <c r="B27" s="1277"/>
      <c r="C27" s="1278">
        <v>64</v>
      </c>
      <c r="D27" s="1279" t="s">
        <v>346</v>
      </c>
      <c r="E27" s="1280" t="s">
        <v>42</v>
      </c>
      <c r="F27" s="1280" t="s">
        <v>320</v>
      </c>
      <c r="G27" s="1291"/>
      <c r="H27" s="1287">
        <v>443</v>
      </c>
      <c r="I27" s="1288">
        <v>0</v>
      </c>
      <c r="J27" s="1288">
        <v>0</v>
      </c>
      <c r="K27" s="1289">
        <v>6</v>
      </c>
      <c r="L27" s="1290">
        <v>12</v>
      </c>
      <c r="M27" s="1290">
        <v>44</v>
      </c>
      <c r="N27" s="1288">
        <v>196</v>
      </c>
      <c r="O27" s="1286"/>
      <c r="P27" s="1287">
        <v>303</v>
      </c>
      <c r="Q27" s="1288">
        <v>0</v>
      </c>
      <c r="R27" s="1288">
        <v>0</v>
      </c>
      <c r="S27" s="1289">
        <v>6</v>
      </c>
      <c r="T27" s="1290">
        <v>16</v>
      </c>
      <c r="U27" s="1290">
        <v>59</v>
      </c>
      <c r="V27" s="1288">
        <v>179</v>
      </c>
      <c r="W27" s="1266"/>
    </row>
    <row r="28" spans="1:23" s="408" customFormat="1" ht="9.75" customHeight="1">
      <c r="A28" s="1277"/>
      <c r="B28" s="1277"/>
      <c r="C28" s="1278">
        <v>67</v>
      </c>
      <c r="D28" s="1279" t="s">
        <v>321</v>
      </c>
      <c r="E28" s="1280" t="s">
        <v>322</v>
      </c>
      <c r="F28" s="1280" t="s">
        <v>323</v>
      </c>
      <c r="G28" s="1291"/>
      <c r="H28" s="1274">
        <v>1</v>
      </c>
      <c r="I28" s="1275">
        <v>0</v>
      </c>
      <c r="J28" s="1275">
        <v>0</v>
      </c>
      <c r="K28" s="1289">
        <v>9.57</v>
      </c>
      <c r="L28" s="1275">
        <v>40</v>
      </c>
      <c r="M28" s="1275">
        <v>144</v>
      </c>
      <c r="N28" s="1275">
        <v>1</v>
      </c>
      <c r="O28" s="1286"/>
      <c r="P28" s="1274">
        <v>0</v>
      </c>
      <c r="Q28" s="1275">
        <v>0</v>
      </c>
      <c r="R28" s="1275">
        <v>0</v>
      </c>
      <c r="S28" s="1275">
        <v>0</v>
      </c>
      <c r="T28" s="1275">
        <v>0</v>
      </c>
      <c r="U28" s="1275">
        <v>0</v>
      </c>
      <c r="V28" s="1275">
        <v>0</v>
      </c>
      <c r="W28" s="1266"/>
    </row>
    <row r="29" spans="1:23" s="408" customFormat="1" ht="9.75" customHeight="1">
      <c r="A29" s="1299"/>
      <c r="B29" s="1299"/>
      <c r="C29" s="1300"/>
      <c r="D29" s="1301"/>
      <c r="E29" s="1301"/>
      <c r="F29" s="1301"/>
      <c r="G29" s="1302"/>
      <c r="H29" s="1308">
        <v>1160</v>
      </c>
      <c r="I29" s="1309">
        <v>100</v>
      </c>
      <c r="J29" s="1310">
        <v>46</v>
      </c>
      <c r="K29" s="1311">
        <v>3.1</v>
      </c>
      <c r="L29" s="1310">
        <v>11</v>
      </c>
      <c r="M29" s="1310">
        <v>31</v>
      </c>
      <c r="N29" s="1309">
        <v>382</v>
      </c>
      <c r="O29" s="1307"/>
      <c r="P29" s="1308">
        <v>1096</v>
      </c>
      <c r="Q29" s="1309">
        <v>81</v>
      </c>
      <c r="R29" s="1310">
        <v>46</v>
      </c>
      <c r="S29" s="1311">
        <v>2.85</v>
      </c>
      <c r="T29" s="1310">
        <v>13</v>
      </c>
      <c r="U29" s="1310">
        <v>33</v>
      </c>
      <c r="V29" s="1309">
        <v>363</v>
      </c>
      <c r="W29" s="1312"/>
    </row>
    <row r="30" spans="1:23" s="408" customFormat="1" ht="9.75" customHeight="1">
      <c r="A30" s="1268"/>
      <c r="B30" s="1853" t="s">
        <v>324</v>
      </c>
      <c r="C30" s="1853"/>
      <c r="D30" s="1853"/>
      <c r="E30" s="1853"/>
      <c r="F30" s="1853"/>
      <c r="G30" s="1313"/>
      <c r="H30" s="1274"/>
      <c r="I30" s="1275"/>
      <c r="J30" s="1296"/>
      <c r="K30" s="1315"/>
      <c r="L30" s="1296"/>
      <c r="M30" s="1296"/>
      <c r="N30" s="1275"/>
      <c r="O30" s="1286"/>
      <c r="P30" s="1274"/>
      <c r="Q30" s="1275"/>
      <c r="R30" s="1296"/>
      <c r="S30" s="1315"/>
      <c r="T30" s="1296"/>
      <c r="U30" s="1296"/>
      <c r="V30" s="1275"/>
      <c r="W30" s="1266"/>
    </row>
    <row r="31" spans="1:23" s="408" customFormat="1" ht="9.75" customHeight="1">
      <c r="A31" s="1277"/>
      <c r="B31" s="1277"/>
      <c r="C31" s="1278">
        <v>70</v>
      </c>
      <c r="D31" s="1279" t="s">
        <v>325</v>
      </c>
      <c r="E31" s="1280" t="s">
        <v>326</v>
      </c>
      <c r="F31" s="1280" t="s">
        <v>327</v>
      </c>
      <c r="G31" s="1291"/>
      <c r="H31" s="1287">
        <v>0</v>
      </c>
      <c r="I31" s="1288">
        <v>0</v>
      </c>
      <c r="J31" s="1290">
        <v>0</v>
      </c>
      <c r="K31" s="1290">
        <v>0</v>
      </c>
      <c r="L31" s="1290">
        <v>0</v>
      </c>
      <c r="M31" s="1290">
        <v>0</v>
      </c>
      <c r="N31" s="1288">
        <v>0</v>
      </c>
      <c r="O31" s="1272"/>
      <c r="P31" s="1287">
        <v>10</v>
      </c>
      <c r="Q31" s="1288">
        <v>0</v>
      </c>
      <c r="R31" s="1290">
        <v>0</v>
      </c>
      <c r="S31" s="1289">
        <v>16.72</v>
      </c>
      <c r="T31" s="1290">
        <v>16</v>
      </c>
      <c r="U31" s="1290">
        <v>82</v>
      </c>
      <c r="V31" s="1288">
        <v>8</v>
      </c>
      <c r="W31" s="1266"/>
    </row>
    <row r="32" spans="1:23" s="408" customFormat="1" ht="9.75" customHeight="1">
      <c r="A32" s="1277"/>
      <c r="B32" s="1277"/>
      <c r="C32" s="1278">
        <v>75</v>
      </c>
      <c r="D32" s="1279" t="s">
        <v>325</v>
      </c>
      <c r="E32" s="1280" t="s">
        <v>328</v>
      </c>
      <c r="F32" s="1280" t="s">
        <v>329</v>
      </c>
      <c r="G32" s="1291"/>
      <c r="H32" s="1287">
        <v>0</v>
      </c>
      <c r="I32" s="1288">
        <v>0</v>
      </c>
      <c r="J32" s="1288">
        <v>0</v>
      </c>
      <c r="K32" s="1288">
        <v>0</v>
      </c>
      <c r="L32" s="1288">
        <v>0</v>
      </c>
      <c r="M32" s="1288">
        <v>0</v>
      </c>
      <c r="N32" s="1288">
        <v>0</v>
      </c>
      <c r="O32" s="1272"/>
      <c r="P32" s="1287">
        <v>0</v>
      </c>
      <c r="Q32" s="1288">
        <v>0</v>
      </c>
      <c r="R32" s="1288">
        <v>0</v>
      </c>
      <c r="S32" s="1288">
        <v>0</v>
      </c>
      <c r="T32" s="1288">
        <v>0</v>
      </c>
      <c r="U32" s="1288">
        <v>0</v>
      </c>
      <c r="V32" s="1288">
        <v>0</v>
      </c>
      <c r="W32" s="1266"/>
    </row>
    <row r="33" spans="1:23" s="408" customFormat="1" ht="9.75" customHeight="1">
      <c r="A33" s="1277"/>
      <c r="B33" s="1277"/>
      <c r="C33" s="1278">
        <v>80</v>
      </c>
      <c r="D33" s="1279" t="s">
        <v>330</v>
      </c>
      <c r="E33" s="1280" t="s">
        <v>331</v>
      </c>
      <c r="F33" s="1280" t="s">
        <v>332</v>
      </c>
      <c r="G33" s="1291"/>
      <c r="H33" s="1274">
        <v>0</v>
      </c>
      <c r="I33" s="1275">
        <v>0</v>
      </c>
      <c r="J33" s="1275">
        <v>0</v>
      </c>
      <c r="K33" s="1275">
        <v>0</v>
      </c>
      <c r="L33" s="1275">
        <v>0</v>
      </c>
      <c r="M33" s="1275">
        <v>0</v>
      </c>
      <c r="N33" s="1275">
        <v>0</v>
      </c>
      <c r="O33" s="1272"/>
      <c r="P33" s="1274">
        <v>0</v>
      </c>
      <c r="Q33" s="1275">
        <v>0</v>
      </c>
      <c r="R33" s="1275">
        <v>0</v>
      </c>
      <c r="S33" s="1275">
        <v>0</v>
      </c>
      <c r="T33" s="1275">
        <v>0</v>
      </c>
      <c r="U33" s="1275">
        <v>0</v>
      </c>
      <c r="V33" s="1275">
        <v>0</v>
      </c>
      <c r="W33" s="1266"/>
    </row>
    <row r="34" spans="1:23" s="408" customFormat="1" ht="9.75" customHeight="1">
      <c r="A34" s="1299"/>
      <c r="B34" s="1299"/>
      <c r="C34" s="1300"/>
      <c r="D34" s="1301"/>
      <c r="E34" s="1301"/>
      <c r="F34" s="1301"/>
      <c r="G34" s="1302"/>
      <c r="H34" s="1308">
        <v>0</v>
      </c>
      <c r="I34" s="1309">
        <v>0</v>
      </c>
      <c r="J34" s="1310">
        <v>0</v>
      </c>
      <c r="K34" s="1310">
        <v>0</v>
      </c>
      <c r="L34" s="1310">
        <v>0</v>
      </c>
      <c r="M34" s="1310">
        <v>0</v>
      </c>
      <c r="N34" s="1309">
        <v>0</v>
      </c>
      <c r="O34" s="1307"/>
      <c r="P34" s="1308">
        <v>10</v>
      </c>
      <c r="Q34" s="1309">
        <v>0</v>
      </c>
      <c r="R34" s="1310">
        <v>0</v>
      </c>
      <c r="S34" s="1311">
        <v>16.72</v>
      </c>
      <c r="T34" s="1310">
        <v>15</v>
      </c>
      <c r="U34" s="1310">
        <v>80</v>
      </c>
      <c r="V34" s="1309">
        <v>8</v>
      </c>
      <c r="W34" s="1312"/>
    </row>
    <row r="35" spans="1:23" s="408" customFormat="1" ht="9.75" customHeight="1">
      <c r="A35" s="1268"/>
      <c r="B35" s="1853" t="s">
        <v>333</v>
      </c>
      <c r="C35" s="1853"/>
      <c r="D35" s="1853"/>
      <c r="E35" s="1853"/>
      <c r="F35" s="1853"/>
      <c r="G35" s="1313"/>
      <c r="H35" s="1274"/>
      <c r="I35" s="1275"/>
      <c r="J35" s="1296"/>
      <c r="K35" s="1296"/>
      <c r="L35" s="1296"/>
      <c r="M35" s="1296"/>
      <c r="N35" s="1275"/>
      <c r="O35" s="1272"/>
      <c r="P35" s="1274"/>
      <c r="Q35" s="1275"/>
      <c r="R35" s="1296"/>
      <c r="S35" s="1296"/>
      <c r="T35" s="1296"/>
      <c r="U35" s="1296"/>
      <c r="V35" s="1275"/>
      <c r="W35" s="1266"/>
    </row>
    <row r="36" spans="1:23" s="408" customFormat="1" ht="9.75" customHeight="1">
      <c r="A36" s="1277"/>
      <c r="B36" s="1277"/>
      <c r="C36" s="1278">
        <v>90</v>
      </c>
      <c r="D36" s="1318">
        <v>1</v>
      </c>
      <c r="E36" s="1319" t="s">
        <v>46</v>
      </c>
      <c r="F36" s="1319" t="s">
        <v>44</v>
      </c>
      <c r="G36" s="1291"/>
      <c r="H36" s="1274">
        <v>0</v>
      </c>
      <c r="I36" s="1275">
        <v>0</v>
      </c>
      <c r="J36" s="1275">
        <v>0</v>
      </c>
      <c r="K36" s="1296">
        <v>0</v>
      </c>
      <c r="L36" s="1275">
        <v>0</v>
      </c>
      <c r="M36" s="1275">
        <v>0</v>
      </c>
      <c r="N36" s="1275">
        <v>0</v>
      </c>
      <c r="O36" s="1272"/>
      <c r="P36" s="1274">
        <v>0</v>
      </c>
      <c r="Q36" s="1275">
        <v>0</v>
      </c>
      <c r="R36" s="1275">
        <v>0</v>
      </c>
      <c r="S36" s="1275">
        <v>0</v>
      </c>
      <c r="T36" s="1275">
        <v>0</v>
      </c>
      <c r="U36" s="1275">
        <v>0</v>
      </c>
      <c r="V36" s="1275">
        <v>0</v>
      </c>
      <c r="W36" s="1266"/>
    </row>
    <row r="37" spans="1:23" s="408" customFormat="1" ht="9.75" customHeight="1">
      <c r="A37" s="1320"/>
      <c r="B37" s="1320"/>
      <c r="C37" s="1320"/>
      <c r="D37" s="1320"/>
      <c r="E37" s="1320"/>
      <c r="F37" s="1320"/>
      <c r="G37" s="1320"/>
      <c r="H37" s="1308">
        <v>0</v>
      </c>
      <c r="I37" s="1309">
        <v>0</v>
      </c>
      <c r="J37" s="1309">
        <v>0</v>
      </c>
      <c r="K37" s="1310">
        <v>0</v>
      </c>
      <c r="L37" s="1309">
        <v>0</v>
      </c>
      <c r="M37" s="1309">
        <v>0</v>
      </c>
      <c r="N37" s="1309">
        <v>0</v>
      </c>
      <c r="O37" s="1307"/>
      <c r="P37" s="1308">
        <v>0</v>
      </c>
      <c r="Q37" s="1309">
        <v>0</v>
      </c>
      <c r="R37" s="1309">
        <v>0</v>
      </c>
      <c r="S37" s="1309">
        <v>0</v>
      </c>
      <c r="T37" s="1309">
        <v>0</v>
      </c>
      <c r="U37" s="1309">
        <v>0</v>
      </c>
      <c r="V37" s="1309">
        <v>0</v>
      </c>
      <c r="W37" s="1312"/>
    </row>
    <row r="38" spans="1:23" s="408" customFormat="1" ht="9.75" customHeight="1">
      <c r="A38" s="1320"/>
      <c r="B38" s="1320"/>
      <c r="C38" s="1320"/>
      <c r="D38" s="1320"/>
      <c r="E38" s="1320"/>
      <c r="F38" s="1320"/>
      <c r="G38" s="1320"/>
      <c r="H38" s="1326">
        <v>86547</v>
      </c>
      <c r="I38" s="1309">
        <v>1414</v>
      </c>
      <c r="J38" s="1328">
        <v>59</v>
      </c>
      <c r="K38" s="1329">
        <v>0.12</v>
      </c>
      <c r="L38" s="1328">
        <v>12</v>
      </c>
      <c r="M38" s="1328">
        <v>5</v>
      </c>
      <c r="N38" s="1309">
        <v>4298</v>
      </c>
      <c r="O38" s="1325"/>
      <c r="P38" s="1326">
        <v>83386</v>
      </c>
      <c r="Q38" s="1309">
        <v>1643</v>
      </c>
      <c r="R38" s="1328">
        <v>60</v>
      </c>
      <c r="S38" s="1329">
        <v>0.11</v>
      </c>
      <c r="T38" s="1328">
        <v>12</v>
      </c>
      <c r="U38" s="1328">
        <v>5</v>
      </c>
      <c r="V38" s="1309">
        <v>4097</v>
      </c>
      <c r="W38" s="1330"/>
    </row>
    <row r="39" spans="1:23" s="408" customFormat="1" ht="9.75" customHeight="1">
      <c r="A39" s="1320"/>
      <c r="B39" s="1320"/>
      <c r="C39" s="1320"/>
      <c r="D39" s="1320"/>
      <c r="E39" s="1320"/>
      <c r="F39" s="1320"/>
      <c r="G39" s="1320"/>
      <c r="H39" s="1308">
        <v>283465</v>
      </c>
      <c r="I39" s="1309">
        <v>74742</v>
      </c>
      <c r="J39" s="1310">
        <v>61</v>
      </c>
      <c r="K39" s="1333">
        <v>0.57999999999999996</v>
      </c>
      <c r="L39" s="1310">
        <v>23</v>
      </c>
      <c r="M39" s="1309">
        <v>25</v>
      </c>
      <c r="N39" s="1309">
        <v>71729</v>
      </c>
      <c r="O39" s="1486"/>
      <c r="P39" s="1308">
        <v>281435</v>
      </c>
      <c r="Q39" s="1309">
        <v>75048</v>
      </c>
      <c r="R39" s="1310">
        <v>60</v>
      </c>
      <c r="S39" s="1333">
        <v>0.59</v>
      </c>
      <c r="T39" s="1310">
        <v>23</v>
      </c>
      <c r="U39" s="1309">
        <v>25</v>
      </c>
      <c r="V39" s="1309">
        <v>70570</v>
      </c>
      <c r="W39" s="1330"/>
    </row>
    <row r="40" spans="1:23" s="408" customFormat="1" ht="9.75" customHeight="1">
      <c r="A40" s="1863" t="s">
        <v>674</v>
      </c>
      <c r="B40" s="1863"/>
      <c r="C40" s="1863"/>
      <c r="D40" s="1863"/>
      <c r="E40" s="1863"/>
      <c r="F40" s="1863"/>
      <c r="G40" s="1863"/>
      <c r="H40" s="1487"/>
      <c r="I40" s="1487"/>
      <c r="J40" s="1339"/>
      <c r="K40" s="1340"/>
      <c r="L40" s="1341"/>
      <c r="M40" s="1339"/>
      <c r="N40" s="1487"/>
      <c r="O40" s="1338"/>
      <c r="P40" s="1487"/>
      <c r="Q40" s="1487"/>
      <c r="R40" s="1339"/>
      <c r="S40" s="1340"/>
      <c r="T40" s="1341"/>
      <c r="U40" s="1339"/>
      <c r="V40" s="1487"/>
      <c r="W40" s="1342"/>
    </row>
    <row r="41" spans="1:23" s="408" customFormat="1" ht="9.75" customHeight="1">
      <c r="A41" s="1277"/>
      <c r="B41" s="1277"/>
      <c r="C41" s="1861" t="s">
        <v>675</v>
      </c>
      <c r="D41" s="1861"/>
      <c r="E41" s="1861"/>
      <c r="F41" s="1861"/>
      <c r="G41" s="1862"/>
      <c r="H41" s="1349">
        <v>899</v>
      </c>
      <c r="I41" s="1350">
        <v>43</v>
      </c>
      <c r="J41" s="1350">
        <v>56</v>
      </c>
      <c r="K41" s="1351"/>
      <c r="L41" s="1350"/>
      <c r="M41" s="1352">
        <v>70</v>
      </c>
      <c r="N41" s="1353">
        <v>629</v>
      </c>
      <c r="O41" s="1348"/>
      <c r="P41" s="1349">
        <v>943</v>
      </c>
      <c r="Q41" s="1350">
        <v>108</v>
      </c>
      <c r="R41" s="1350">
        <v>52</v>
      </c>
      <c r="S41" s="1351"/>
      <c r="T41" s="1350"/>
      <c r="U41" s="1352">
        <v>70</v>
      </c>
      <c r="V41" s="1353">
        <v>660</v>
      </c>
      <c r="W41" s="1354"/>
    </row>
    <row r="42" spans="1:23" s="408" customFormat="1" ht="9.75" customHeight="1">
      <c r="A42" s="1277"/>
      <c r="B42" s="1277"/>
      <c r="C42" s="1859" t="s">
        <v>676</v>
      </c>
      <c r="D42" s="1859"/>
      <c r="E42" s="1859"/>
      <c r="F42" s="1859"/>
      <c r="G42" s="1860"/>
      <c r="H42" s="1358">
        <v>131</v>
      </c>
      <c r="I42" s="1352">
        <v>0</v>
      </c>
      <c r="J42" s="1352">
        <v>0</v>
      </c>
      <c r="K42" s="1359"/>
      <c r="L42" s="1352"/>
      <c r="M42" s="1290">
        <v>90</v>
      </c>
      <c r="N42" s="1360">
        <v>118</v>
      </c>
      <c r="O42" s="1338"/>
      <c r="P42" s="1358">
        <v>98</v>
      </c>
      <c r="Q42" s="1352">
        <v>4</v>
      </c>
      <c r="R42" s="1352">
        <v>50</v>
      </c>
      <c r="S42" s="1359"/>
      <c r="T42" s="1352"/>
      <c r="U42" s="1290">
        <v>90</v>
      </c>
      <c r="V42" s="1360">
        <v>88</v>
      </c>
      <c r="W42" s="1266"/>
    </row>
    <row r="43" spans="1:23" s="408" customFormat="1" ht="9.75" customHeight="1">
      <c r="A43" s="1277"/>
      <c r="B43" s="1277"/>
      <c r="C43" s="1859" t="s">
        <v>677</v>
      </c>
      <c r="D43" s="1859"/>
      <c r="E43" s="1859"/>
      <c r="F43" s="1859"/>
      <c r="G43" s="1860"/>
      <c r="H43" s="1358">
        <v>30</v>
      </c>
      <c r="I43" s="1352">
        <v>15</v>
      </c>
      <c r="J43" s="1352">
        <v>60</v>
      </c>
      <c r="K43" s="1359"/>
      <c r="L43" s="1352"/>
      <c r="M43" s="1290">
        <v>117</v>
      </c>
      <c r="N43" s="1360">
        <v>35</v>
      </c>
      <c r="O43" s="1338"/>
      <c r="P43" s="1358">
        <v>43</v>
      </c>
      <c r="Q43" s="1352">
        <v>15</v>
      </c>
      <c r="R43" s="1352">
        <v>60</v>
      </c>
      <c r="S43" s="1359"/>
      <c r="T43" s="1352"/>
      <c r="U43" s="1290">
        <v>114</v>
      </c>
      <c r="V43" s="1360">
        <v>49</v>
      </c>
      <c r="W43" s="1266"/>
    </row>
    <row r="44" spans="1:23" s="408" customFormat="1" ht="9.75" customHeight="1">
      <c r="A44" s="1277"/>
      <c r="B44" s="1277"/>
      <c r="C44" s="1859" t="s">
        <v>678</v>
      </c>
      <c r="D44" s="1859"/>
      <c r="E44" s="1859"/>
      <c r="F44" s="1859"/>
      <c r="G44" s="1860"/>
      <c r="H44" s="1358">
        <v>0</v>
      </c>
      <c r="I44" s="1352">
        <v>0</v>
      </c>
      <c r="J44" s="1352">
        <v>0</v>
      </c>
      <c r="K44" s="1359"/>
      <c r="L44" s="1352"/>
      <c r="M44" s="1290">
        <v>0</v>
      </c>
      <c r="N44" s="1360">
        <v>0</v>
      </c>
      <c r="O44" s="1338"/>
      <c r="P44" s="1358">
        <v>1</v>
      </c>
      <c r="Q44" s="1352">
        <v>0</v>
      </c>
      <c r="R44" s="1352">
        <v>0</v>
      </c>
      <c r="S44" s="1359"/>
      <c r="T44" s="1352"/>
      <c r="U44" s="1290">
        <v>200</v>
      </c>
      <c r="V44" s="1360">
        <v>2</v>
      </c>
      <c r="W44" s="1266"/>
    </row>
    <row r="45" spans="1:23" s="408" customFormat="1" ht="9.75" customHeight="1">
      <c r="A45" s="1277"/>
      <c r="B45" s="1277"/>
      <c r="C45" s="1859" t="s">
        <v>333</v>
      </c>
      <c r="D45" s="1859"/>
      <c r="E45" s="1859"/>
      <c r="F45" s="1859"/>
      <c r="G45" s="1860"/>
      <c r="H45" s="1363">
        <v>5</v>
      </c>
      <c r="I45" s="1364">
        <v>0</v>
      </c>
      <c r="J45" s="1364">
        <v>0</v>
      </c>
      <c r="K45" s="1340"/>
      <c r="L45" s="1341"/>
      <c r="M45" s="1296">
        <v>0</v>
      </c>
      <c r="N45" s="1360">
        <v>0</v>
      </c>
      <c r="O45" s="1338"/>
      <c r="P45" s="1363">
        <v>4</v>
      </c>
      <c r="Q45" s="1364">
        <v>0</v>
      </c>
      <c r="R45" s="1364">
        <v>0</v>
      </c>
      <c r="S45" s="1340"/>
      <c r="T45" s="1341"/>
      <c r="U45" s="1296">
        <v>0</v>
      </c>
      <c r="V45" s="1360">
        <v>0</v>
      </c>
      <c r="W45" s="1266"/>
    </row>
    <row r="46" spans="1:23" s="408" customFormat="1" ht="9.75" customHeight="1">
      <c r="A46" s="1299"/>
      <c r="B46" s="1268"/>
      <c r="C46" s="1268"/>
      <c r="D46" s="1268"/>
      <c r="E46" s="1268"/>
      <c r="F46" s="1268"/>
      <c r="G46" s="1365"/>
      <c r="H46" s="1308">
        <v>1065</v>
      </c>
      <c r="I46" s="1309">
        <v>58</v>
      </c>
      <c r="J46" s="1339">
        <v>57</v>
      </c>
      <c r="K46" s="1368"/>
      <c r="L46" s="1339"/>
      <c r="M46" s="1310">
        <v>73</v>
      </c>
      <c r="N46" s="1309">
        <v>782</v>
      </c>
      <c r="O46" s="1367"/>
      <c r="P46" s="1308">
        <v>1089</v>
      </c>
      <c r="Q46" s="1309">
        <v>127</v>
      </c>
      <c r="R46" s="1339">
        <v>53</v>
      </c>
      <c r="S46" s="1368"/>
      <c r="T46" s="1339"/>
      <c r="U46" s="1310">
        <v>73</v>
      </c>
      <c r="V46" s="1309">
        <v>799</v>
      </c>
      <c r="W46" s="1312"/>
    </row>
    <row r="47" spans="1:23" s="408" customFormat="1" ht="9.75" customHeight="1">
      <c r="A47" s="1277"/>
      <c r="B47" s="1277"/>
      <c r="C47" s="1861" t="s">
        <v>679</v>
      </c>
      <c r="D47" s="1861"/>
      <c r="E47" s="1861"/>
      <c r="F47" s="1861"/>
      <c r="G47" s="1862"/>
      <c r="H47" s="1488">
        <v>284530</v>
      </c>
      <c r="I47" s="1489">
        <v>74800</v>
      </c>
      <c r="J47" s="1310">
        <v>61</v>
      </c>
      <c r="K47" s="1368"/>
      <c r="L47" s="1339"/>
      <c r="M47" s="1310">
        <v>26</v>
      </c>
      <c r="N47" s="1489">
        <v>72511</v>
      </c>
      <c r="O47" s="1490"/>
      <c r="P47" s="1488">
        <v>282524</v>
      </c>
      <c r="Q47" s="1489">
        <v>75175</v>
      </c>
      <c r="R47" s="1310">
        <v>60</v>
      </c>
      <c r="S47" s="1368"/>
      <c r="T47" s="1339"/>
      <c r="U47" s="1310">
        <v>25</v>
      </c>
      <c r="V47" s="1489">
        <v>71369</v>
      </c>
      <c r="W47" s="1330"/>
    </row>
    <row r="48" spans="1:23" s="408" customFormat="1" ht="6" customHeight="1">
      <c r="A48" s="1491"/>
      <c r="B48" s="1491"/>
      <c r="C48" s="1491"/>
      <c r="D48" s="1491"/>
      <c r="E48" s="1491"/>
      <c r="F48" s="1491"/>
      <c r="G48" s="1491"/>
      <c r="H48" s="1491"/>
      <c r="I48" s="1492"/>
      <c r="J48" s="1492"/>
      <c r="K48" s="1491"/>
      <c r="L48" s="1491"/>
      <c r="M48" s="1491"/>
      <c r="N48" s="1491"/>
      <c r="O48" s="1491"/>
      <c r="P48" s="1491"/>
      <c r="Q48" s="1492"/>
      <c r="R48" s="1492"/>
      <c r="S48" s="1491"/>
      <c r="T48" s="1491"/>
      <c r="U48" s="1491"/>
      <c r="V48" s="1491"/>
      <c r="W48" s="1342"/>
    </row>
    <row r="49" spans="1:23" ht="8.25" customHeight="1">
      <c r="A49" s="1493">
        <v>1</v>
      </c>
      <c r="B49" s="1865" t="s">
        <v>762</v>
      </c>
      <c r="C49" s="1865"/>
      <c r="D49" s="1865"/>
      <c r="E49" s="1865"/>
      <c r="F49" s="1865"/>
      <c r="G49" s="1865"/>
      <c r="H49" s="1865"/>
      <c r="I49" s="1865"/>
      <c r="J49" s="1865"/>
      <c r="K49" s="1865"/>
      <c r="L49" s="1865"/>
      <c r="M49" s="1865"/>
      <c r="N49" s="1865"/>
      <c r="O49" s="1865"/>
      <c r="P49" s="1865"/>
      <c r="Q49" s="1865"/>
      <c r="R49" s="1865"/>
      <c r="S49" s="1865"/>
      <c r="T49" s="1865"/>
      <c r="U49" s="1865"/>
      <c r="V49" s="1865"/>
      <c r="W49" s="1865"/>
    </row>
    <row r="50" spans="1:23" ht="17.25" customHeight="1">
      <c r="A50" s="1494">
        <v>2</v>
      </c>
      <c r="B50" s="1864" t="s">
        <v>763</v>
      </c>
      <c r="C50" s="1864"/>
      <c r="D50" s="1864"/>
      <c r="E50" s="1864"/>
      <c r="F50" s="1864"/>
      <c r="G50" s="1864"/>
      <c r="H50" s="1864"/>
      <c r="I50" s="1864"/>
      <c r="J50" s="1864"/>
      <c r="K50" s="1864"/>
      <c r="L50" s="1864"/>
      <c r="M50" s="1864"/>
      <c r="N50" s="1864"/>
      <c r="O50" s="1864"/>
      <c r="P50" s="1864"/>
      <c r="Q50" s="1864"/>
      <c r="R50" s="1864"/>
      <c r="S50" s="1864"/>
      <c r="T50" s="1864"/>
      <c r="U50" s="1864"/>
      <c r="V50" s="1864"/>
      <c r="W50" s="1864"/>
    </row>
  </sheetData>
  <sheetProtection selectLockedCells="1"/>
  <mergeCells count="20">
    <mergeCell ref="A1:W1"/>
    <mergeCell ref="C44:G44"/>
    <mergeCell ref="B10:F10"/>
    <mergeCell ref="C41:G41"/>
    <mergeCell ref="C42:G42"/>
    <mergeCell ref="C43:G43"/>
    <mergeCell ref="B22:F22"/>
    <mergeCell ref="B30:F30"/>
    <mergeCell ref="B35:F35"/>
    <mergeCell ref="A2:W2"/>
    <mergeCell ref="P3:V3"/>
    <mergeCell ref="B50:W50"/>
    <mergeCell ref="A40:G40"/>
    <mergeCell ref="B9:C9"/>
    <mergeCell ref="A3:D3"/>
    <mergeCell ref="A8:C8"/>
    <mergeCell ref="C45:G45"/>
    <mergeCell ref="C47:G47"/>
    <mergeCell ref="H3:N3"/>
    <mergeCell ref="B49:W49"/>
  </mergeCells>
  <pageMargins left="0.25" right="0.25" top="0.5" bottom="0.25" header="0.5" footer="0.5"/>
  <pageSetup scale="94" orientation="landscape" r:id="rId1"/>
  <colBreaks count="1" manualBreakCount="1">
    <brk id="23" min="3" max="36"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115" zoomScaleNormal="115" workbookViewId="0">
      <selection activeCell="F22" sqref="F22:G22"/>
    </sheetView>
  </sheetViews>
  <sheetFormatPr defaultColWidth="9.140625" defaultRowHeight="12.75"/>
  <cols>
    <col min="1" max="2" width="1.85546875" style="405" customWidth="1"/>
    <col min="3" max="3" width="35.28515625" style="405" customWidth="1"/>
    <col min="4" max="4" width="9.7109375" style="405" customWidth="1"/>
    <col min="5" max="5" width="2.140625" style="405" customWidth="1"/>
    <col min="6" max="6" width="8.140625" style="405" customWidth="1"/>
    <col min="7" max="7" width="10" style="405" customWidth="1"/>
    <col min="8" max="11" width="9.28515625" style="407" customWidth="1"/>
    <col min="12" max="13" width="8.42578125" style="407" customWidth="1"/>
    <col min="14" max="14" width="11" style="407" customWidth="1"/>
    <col min="15" max="15" width="1.28515625" style="407" customWidth="1"/>
    <col min="16" max="16" width="1.28515625" style="405" customWidth="1"/>
    <col min="17" max="18" width="9.140625" style="405" customWidth="1"/>
    <col min="19" max="19" width="9.140625" style="1424" customWidth="1"/>
    <col min="20" max="20" width="9.140625" style="501" customWidth="1"/>
    <col min="21" max="22" width="9.140625" style="1425" customWidth="1"/>
    <col min="23" max="23" width="9.140625" style="1426" customWidth="1"/>
    <col min="24" max="24" width="9.140625" style="1427" customWidth="1"/>
    <col min="25" max="26" width="9.140625" style="1428" customWidth="1"/>
    <col min="27" max="29" width="9.140625" style="697" customWidth="1"/>
    <col min="30" max="34" width="9.140625" style="1428" customWidth="1"/>
    <col min="35" max="35" width="9.140625" style="503" customWidth="1"/>
    <col min="36" max="36" width="9.140625" style="405" customWidth="1"/>
    <col min="37" max="16384" width="9.140625" style="405"/>
  </cols>
  <sheetData>
    <row r="1" spans="1:16" ht="14.25" customHeight="1">
      <c r="A1" s="1875" t="s">
        <v>704</v>
      </c>
      <c r="B1" s="1875"/>
      <c r="C1" s="1875"/>
      <c r="D1" s="1875"/>
      <c r="E1" s="1875"/>
      <c r="F1" s="1875"/>
      <c r="G1" s="1875"/>
      <c r="H1" s="1875"/>
      <c r="I1" s="1875"/>
      <c r="J1" s="1875"/>
      <c r="K1" s="1875"/>
      <c r="L1" s="1875"/>
      <c r="M1" s="1875"/>
      <c r="N1" s="1875"/>
      <c r="O1" s="1875"/>
      <c r="P1" s="1875"/>
    </row>
    <row r="2" spans="1:16" s="1386" customFormat="1" ht="4.5" customHeight="1">
      <c r="A2" s="1868"/>
      <c r="B2" s="1868"/>
      <c r="C2" s="1868"/>
      <c r="D2" s="1868"/>
      <c r="E2" s="1868"/>
      <c r="F2" s="1868"/>
      <c r="G2" s="1868"/>
      <c r="H2" s="1868"/>
      <c r="I2" s="1868"/>
      <c r="J2" s="1868"/>
      <c r="K2" s="1868"/>
      <c r="L2" s="1868"/>
      <c r="M2" s="1868"/>
      <c r="N2" s="1868"/>
      <c r="O2" s="1868"/>
      <c r="P2" s="1868"/>
    </row>
    <row r="3" spans="1:16" ht="9" customHeight="1">
      <c r="A3" s="1877" t="s">
        <v>1</v>
      </c>
      <c r="B3" s="1877"/>
      <c r="C3" s="1877"/>
      <c r="D3" s="1877"/>
      <c r="E3" s="1878"/>
      <c r="F3" s="1870" t="s">
        <v>727</v>
      </c>
      <c r="G3" s="1871"/>
      <c r="H3" s="1871"/>
      <c r="I3" s="1871"/>
      <c r="J3" s="1871"/>
      <c r="K3" s="1871"/>
      <c r="L3" s="1871"/>
      <c r="M3" s="1871"/>
      <c r="N3" s="1871"/>
      <c r="O3" s="1388"/>
      <c r="P3" s="1389"/>
    </row>
    <row r="4" spans="1:16" ht="9" customHeight="1">
      <c r="A4" s="1877"/>
      <c r="B4" s="1877"/>
      <c r="C4" s="1877"/>
      <c r="D4" s="1877"/>
      <c r="E4" s="1878"/>
      <c r="F4" s="1433"/>
      <c r="G4" s="1393"/>
      <c r="H4" s="1397" t="s">
        <v>258</v>
      </c>
      <c r="I4" s="1397" t="s">
        <v>258</v>
      </c>
      <c r="J4" s="1397" t="s">
        <v>258</v>
      </c>
      <c r="K4" s="1393" t="s">
        <v>258</v>
      </c>
      <c r="L4" s="1393"/>
      <c r="M4" s="1393"/>
      <c r="N4" s="1397" t="s">
        <v>706</v>
      </c>
      <c r="O4" s="1393"/>
      <c r="P4" s="1394"/>
    </row>
    <row r="5" spans="1:16" ht="9" customHeight="1">
      <c r="A5" s="1877"/>
      <c r="B5" s="1877"/>
      <c r="C5" s="1877"/>
      <c r="D5" s="1877"/>
      <c r="E5" s="1878"/>
      <c r="F5" s="1434"/>
      <c r="G5" s="1397" t="s">
        <v>259</v>
      </c>
      <c r="H5" s="1397" t="s">
        <v>260</v>
      </c>
      <c r="I5" s="1397" t="s">
        <v>260</v>
      </c>
      <c r="J5" s="1397" t="s">
        <v>260</v>
      </c>
      <c r="K5" s="1393" t="s">
        <v>260</v>
      </c>
      <c r="L5" s="1435"/>
      <c r="M5" s="1435"/>
      <c r="N5" s="1397" t="s">
        <v>707</v>
      </c>
      <c r="O5" s="1397"/>
      <c r="P5" s="1398"/>
    </row>
    <row r="6" spans="1:16" ht="9" customHeight="1">
      <c r="A6" s="1877"/>
      <c r="B6" s="1877"/>
      <c r="C6" s="1877"/>
      <c r="D6" s="1877"/>
      <c r="E6" s="1878"/>
      <c r="F6" s="1434"/>
      <c r="G6" s="1397" t="s">
        <v>262</v>
      </c>
      <c r="H6" s="1397" t="s">
        <v>263</v>
      </c>
      <c r="I6" s="1397" t="s">
        <v>263</v>
      </c>
      <c r="J6" s="1397" t="s">
        <v>263</v>
      </c>
      <c r="K6" s="1435" t="s">
        <v>263</v>
      </c>
      <c r="L6" s="1435"/>
      <c r="M6" s="1397" t="s">
        <v>663</v>
      </c>
      <c r="N6" s="1397" t="s">
        <v>263</v>
      </c>
      <c r="O6" s="1397"/>
      <c r="P6" s="1398"/>
    </row>
    <row r="7" spans="1:16" ht="9" customHeight="1">
      <c r="A7" s="1877"/>
      <c r="B7" s="1877"/>
      <c r="C7" s="1877"/>
      <c r="D7" s="1877"/>
      <c r="E7" s="1878"/>
      <c r="F7" s="1436" t="s">
        <v>267</v>
      </c>
      <c r="G7" s="1401" t="s">
        <v>268</v>
      </c>
      <c r="H7" s="1401" t="s">
        <v>269</v>
      </c>
      <c r="I7" s="1401" t="s">
        <v>270</v>
      </c>
      <c r="J7" s="1401" t="s">
        <v>271</v>
      </c>
      <c r="K7" s="1401" t="s">
        <v>708</v>
      </c>
      <c r="L7" s="1401" t="s">
        <v>13</v>
      </c>
      <c r="M7" s="1401" t="s">
        <v>709</v>
      </c>
      <c r="N7" s="1401" t="s">
        <v>708</v>
      </c>
      <c r="O7" s="1602" t="s">
        <v>26</v>
      </c>
      <c r="P7" s="1402"/>
    </row>
    <row r="8" spans="1:16" ht="9" customHeight="1">
      <c r="A8" s="1872" t="s">
        <v>710</v>
      </c>
      <c r="B8" s="1872"/>
      <c r="C8" s="1872"/>
      <c r="D8" s="1397" t="s">
        <v>276</v>
      </c>
      <c r="E8" s="1404"/>
      <c r="F8" s="1437"/>
      <c r="G8" s="1260"/>
      <c r="H8" s="1406"/>
      <c r="I8" s="1261"/>
      <c r="J8" s="1407"/>
      <c r="K8" s="1407"/>
      <c r="L8" s="1407"/>
      <c r="M8" s="1407"/>
      <c r="N8" s="1407"/>
      <c r="O8" s="1407"/>
      <c r="P8" s="1408"/>
    </row>
    <row r="9" spans="1:16" ht="9" customHeight="1">
      <c r="A9" s="1409"/>
      <c r="B9" s="1872" t="s">
        <v>805</v>
      </c>
      <c r="C9" s="1872"/>
      <c r="D9" s="1397"/>
      <c r="E9" s="1404"/>
      <c r="F9" s="1437"/>
      <c r="G9" s="1260"/>
      <c r="H9" s="1406"/>
      <c r="I9" s="1429"/>
      <c r="J9" s="1429"/>
      <c r="K9" s="1429"/>
      <c r="L9" s="1429"/>
      <c r="M9" s="1429"/>
      <c r="N9" s="1429"/>
      <c r="O9" s="1407"/>
      <c r="P9" s="1408"/>
    </row>
    <row r="10" spans="1:16" ht="9" customHeight="1">
      <c r="A10" s="1410"/>
      <c r="B10" s="1410"/>
      <c r="C10" s="1410" t="s">
        <v>711</v>
      </c>
      <c r="D10" s="1411" t="s">
        <v>712</v>
      </c>
      <c r="E10" s="1410"/>
      <c r="F10" s="1587">
        <v>82236</v>
      </c>
      <c r="G10" s="1588">
        <v>0</v>
      </c>
      <c r="H10" s="1588">
        <v>0</v>
      </c>
      <c r="I10" s="1589">
        <v>0.01</v>
      </c>
      <c r="J10" s="1588">
        <v>5</v>
      </c>
      <c r="K10" s="1588">
        <v>1</v>
      </c>
      <c r="L10" s="1588">
        <v>763</v>
      </c>
      <c r="M10" s="1588">
        <v>1</v>
      </c>
      <c r="N10" s="1588">
        <v>1</v>
      </c>
      <c r="O10" s="1271"/>
      <c r="P10" s="1413"/>
    </row>
    <row r="11" spans="1:16" ht="9" customHeight="1">
      <c r="A11" s="1410"/>
      <c r="B11" s="1410"/>
      <c r="C11" s="1410"/>
      <c r="D11" s="1411" t="s">
        <v>713</v>
      </c>
      <c r="E11" s="1410"/>
      <c r="F11" s="1587">
        <v>392</v>
      </c>
      <c r="G11" s="1588">
        <v>0</v>
      </c>
      <c r="H11" s="1588">
        <v>0</v>
      </c>
      <c r="I11" s="1589">
        <v>0.18</v>
      </c>
      <c r="J11" s="1588">
        <v>23</v>
      </c>
      <c r="K11" s="1588">
        <v>22</v>
      </c>
      <c r="L11" s="1588">
        <v>85</v>
      </c>
      <c r="M11" s="1588">
        <v>0</v>
      </c>
      <c r="N11" s="1588">
        <v>22</v>
      </c>
      <c r="O11" s="1271"/>
      <c r="P11" s="1413"/>
    </row>
    <row r="12" spans="1:16" ht="9" customHeight="1">
      <c r="A12" s="1410"/>
      <c r="B12" s="1410"/>
      <c r="C12" s="1410" t="s">
        <v>714</v>
      </c>
      <c r="D12" s="1411" t="s">
        <v>715</v>
      </c>
      <c r="E12" s="1410"/>
      <c r="F12" s="1587">
        <v>674</v>
      </c>
      <c r="G12" s="1588">
        <v>0</v>
      </c>
      <c r="H12" s="1588">
        <v>0</v>
      </c>
      <c r="I12" s="1589">
        <v>0.24</v>
      </c>
      <c r="J12" s="1588">
        <v>19</v>
      </c>
      <c r="K12" s="1588">
        <v>21</v>
      </c>
      <c r="L12" s="1588">
        <v>140</v>
      </c>
      <c r="M12" s="1588">
        <v>0</v>
      </c>
      <c r="N12" s="1588">
        <v>21</v>
      </c>
      <c r="O12" s="1271"/>
      <c r="P12" s="1413"/>
    </row>
    <row r="13" spans="1:16" ht="9" customHeight="1">
      <c r="A13" s="1410"/>
      <c r="B13" s="1410"/>
      <c r="C13" s="1410"/>
      <c r="D13" s="1411" t="s">
        <v>716</v>
      </c>
      <c r="E13" s="1410"/>
      <c r="F13" s="1587">
        <v>1</v>
      </c>
      <c r="G13" s="1588">
        <v>0</v>
      </c>
      <c r="H13" s="1588">
        <v>0</v>
      </c>
      <c r="I13" s="1589">
        <v>0.49</v>
      </c>
      <c r="J13" s="1588">
        <v>13</v>
      </c>
      <c r="K13" s="1588">
        <v>20</v>
      </c>
      <c r="L13" s="1588" t="s">
        <v>728</v>
      </c>
      <c r="M13" s="1588">
        <v>0</v>
      </c>
      <c r="N13" s="1588">
        <v>21</v>
      </c>
      <c r="O13" s="1271"/>
      <c r="P13" s="1413"/>
    </row>
    <row r="14" spans="1:16" ht="9" customHeight="1">
      <c r="A14" s="1410"/>
      <c r="B14" s="1410"/>
      <c r="C14" s="1410" t="s">
        <v>717</v>
      </c>
      <c r="D14" s="1411" t="s">
        <v>718</v>
      </c>
      <c r="E14" s="1410"/>
      <c r="F14" s="1587">
        <v>85</v>
      </c>
      <c r="G14" s="1588">
        <v>0</v>
      </c>
      <c r="H14" s="1588">
        <v>0</v>
      </c>
      <c r="I14" s="1589">
        <v>0.54</v>
      </c>
      <c r="J14" s="1588">
        <v>22</v>
      </c>
      <c r="K14" s="1588">
        <v>35</v>
      </c>
      <c r="L14" s="1588">
        <v>29</v>
      </c>
      <c r="M14" s="1588">
        <v>0</v>
      </c>
      <c r="N14" s="1588">
        <v>36</v>
      </c>
      <c r="O14" s="1271"/>
      <c r="P14" s="1413"/>
    </row>
    <row r="15" spans="1:16" ht="9" customHeight="1">
      <c r="A15" s="1873"/>
      <c r="B15" s="1873"/>
      <c r="C15" s="1873"/>
      <c r="D15" s="1873"/>
      <c r="E15" s="1874"/>
      <c r="F15" s="1303">
        <f>SUM(F10:F14)</f>
        <v>83388</v>
      </c>
      <c r="G15" s="1304">
        <f>SUM(G10:G14)</f>
        <v>0</v>
      </c>
      <c r="H15" s="1438">
        <v>0</v>
      </c>
      <c r="I15" s="1439">
        <v>0.01</v>
      </c>
      <c r="J15" s="1438">
        <v>5</v>
      </c>
      <c r="K15" s="1438">
        <v>1</v>
      </c>
      <c r="L15" s="1304">
        <f>SUM(L10:L14)</f>
        <v>1017</v>
      </c>
      <c r="M15" s="1304">
        <f>SUM(M10:M14)</f>
        <v>1</v>
      </c>
      <c r="N15" s="1438">
        <v>1</v>
      </c>
      <c r="O15" s="1304"/>
      <c r="P15" s="1415"/>
    </row>
    <row r="16" spans="1:16" ht="9" customHeight="1">
      <c r="A16" s="1409"/>
      <c r="B16" s="1872" t="s">
        <v>806</v>
      </c>
      <c r="C16" s="1872"/>
      <c r="D16" s="1397"/>
      <c r="E16" s="1404"/>
      <c r="F16" s="1437"/>
      <c r="G16" s="1406"/>
      <c r="H16" s="1406"/>
      <c r="I16" s="1261"/>
      <c r="J16" s="1296"/>
      <c r="K16" s="1406"/>
      <c r="L16" s="1407"/>
      <c r="M16" s="1407"/>
      <c r="N16" s="1296"/>
      <c r="O16" s="1407"/>
      <c r="P16" s="1408"/>
    </row>
    <row r="17" spans="1:16" ht="9" customHeight="1">
      <c r="A17" s="1410"/>
      <c r="B17" s="1410"/>
      <c r="C17" s="1410" t="s">
        <v>711</v>
      </c>
      <c r="D17" s="1411" t="s">
        <v>712</v>
      </c>
      <c r="E17" s="1410"/>
      <c r="F17" s="1587">
        <v>14582</v>
      </c>
      <c r="G17" s="1588">
        <v>46445</v>
      </c>
      <c r="H17" s="1588">
        <v>31</v>
      </c>
      <c r="I17" s="1589">
        <v>0.04</v>
      </c>
      <c r="J17" s="1588">
        <v>32</v>
      </c>
      <c r="K17" s="1588">
        <v>4</v>
      </c>
      <c r="L17" s="1588">
        <v>522</v>
      </c>
      <c r="M17" s="1588">
        <v>2</v>
      </c>
      <c r="N17" s="1588">
        <v>4</v>
      </c>
      <c r="O17" s="1271"/>
      <c r="P17" s="1413"/>
    </row>
    <row r="18" spans="1:16" ht="9" customHeight="1">
      <c r="A18" s="1410"/>
      <c r="B18" s="1410"/>
      <c r="C18" s="1410"/>
      <c r="D18" s="1411" t="s">
        <v>713</v>
      </c>
      <c r="E18" s="1410"/>
      <c r="F18" s="1587">
        <v>4428</v>
      </c>
      <c r="G18" s="1588">
        <v>4428</v>
      </c>
      <c r="H18" s="1588">
        <v>100</v>
      </c>
      <c r="I18" s="1589">
        <v>0.14000000000000001</v>
      </c>
      <c r="J18" s="1588">
        <v>23</v>
      </c>
      <c r="K18" s="1588">
        <v>7</v>
      </c>
      <c r="L18" s="1588">
        <v>314</v>
      </c>
      <c r="M18" s="1588">
        <v>1</v>
      </c>
      <c r="N18" s="1588">
        <v>7</v>
      </c>
      <c r="O18" s="1271"/>
      <c r="P18" s="1413"/>
    </row>
    <row r="19" spans="1:16" ht="9" customHeight="1">
      <c r="A19" s="1410"/>
      <c r="B19" s="1410"/>
      <c r="C19" s="1410" t="s">
        <v>714</v>
      </c>
      <c r="D19" s="1411" t="s">
        <v>715</v>
      </c>
      <c r="E19" s="1410"/>
      <c r="F19" s="1587">
        <v>66</v>
      </c>
      <c r="G19" s="1588">
        <v>180</v>
      </c>
      <c r="H19" s="1588">
        <v>37</v>
      </c>
      <c r="I19" s="1589">
        <v>0.28000000000000003</v>
      </c>
      <c r="J19" s="1588">
        <v>35</v>
      </c>
      <c r="K19" s="1588">
        <v>18</v>
      </c>
      <c r="L19" s="1588">
        <v>12</v>
      </c>
      <c r="M19" s="1588">
        <v>0</v>
      </c>
      <c r="N19" s="1588">
        <v>19</v>
      </c>
      <c r="O19" s="1271"/>
      <c r="P19" s="1413"/>
    </row>
    <row r="20" spans="1:16" ht="9" customHeight="1">
      <c r="A20" s="1410"/>
      <c r="B20" s="1410"/>
      <c r="C20" s="1410"/>
      <c r="D20" s="1411" t="s">
        <v>716</v>
      </c>
      <c r="E20" s="1410"/>
      <c r="F20" s="1587">
        <v>429</v>
      </c>
      <c r="G20" s="1588">
        <v>1246</v>
      </c>
      <c r="H20" s="1588">
        <v>34</v>
      </c>
      <c r="I20" s="1589">
        <v>0.39</v>
      </c>
      <c r="J20" s="1588">
        <v>36</v>
      </c>
      <c r="K20" s="1588">
        <v>23</v>
      </c>
      <c r="L20" s="1588">
        <v>100</v>
      </c>
      <c r="M20" s="1588">
        <v>1</v>
      </c>
      <c r="N20" s="1588">
        <v>25</v>
      </c>
      <c r="O20" s="1271"/>
      <c r="P20" s="1413"/>
    </row>
    <row r="21" spans="1:16" ht="9" customHeight="1">
      <c r="A21" s="1410"/>
      <c r="B21" s="1410"/>
      <c r="C21" s="1410" t="s">
        <v>717</v>
      </c>
      <c r="D21" s="1411" t="s">
        <v>718</v>
      </c>
      <c r="E21" s="1410"/>
      <c r="F21" s="1587">
        <v>300</v>
      </c>
      <c r="G21" s="1588">
        <v>956</v>
      </c>
      <c r="H21" s="1588">
        <v>31</v>
      </c>
      <c r="I21" s="1589">
        <v>0.51</v>
      </c>
      <c r="J21" s="1588">
        <v>34</v>
      </c>
      <c r="K21" s="1588">
        <v>27</v>
      </c>
      <c r="L21" s="1588">
        <v>82</v>
      </c>
      <c r="M21" s="1588">
        <v>1</v>
      </c>
      <c r="N21" s="1588">
        <v>30</v>
      </c>
      <c r="O21" s="1271"/>
      <c r="P21" s="1413"/>
    </row>
    <row r="22" spans="1:16" ht="9" customHeight="1">
      <c r="A22" s="1410"/>
      <c r="B22" s="1410"/>
      <c r="C22" s="1410"/>
      <c r="D22" s="1411" t="s">
        <v>719</v>
      </c>
      <c r="E22" s="1410"/>
      <c r="F22" s="1587">
        <v>140</v>
      </c>
      <c r="G22" s="1588">
        <v>424</v>
      </c>
      <c r="H22" s="1588">
        <v>33</v>
      </c>
      <c r="I22" s="1589">
        <v>1.41</v>
      </c>
      <c r="J22" s="1588">
        <v>36</v>
      </c>
      <c r="K22" s="1588">
        <v>56</v>
      </c>
      <c r="L22" s="1588">
        <v>79</v>
      </c>
      <c r="M22" s="1588">
        <v>1</v>
      </c>
      <c r="N22" s="1588">
        <v>63</v>
      </c>
      <c r="O22" s="1271"/>
      <c r="P22" s="1413"/>
    </row>
    <row r="23" spans="1:16" ht="9" customHeight="1">
      <c r="A23" s="1410"/>
      <c r="B23" s="1410"/>
      <c r="C23" s="1410" t="s">
        <v>720</v>
      </c>
      <c r="D23" s="1411" t="s">
        <v>721</v>
      </c>
      <c r="E23" s="1410"/>
      <c r="F23" s="1587">
        <v>8</v>
      </c>
      <c r="G23" s="1588">
        <v>20</v>
      </c>
      <c r="H23" s="1588">
        <v>42</v>
      </c>
      <c r="I23" s="1589">
        <v>2.2200000000000002</v>
      </c>
      <c r="J23" s="1588">
        <v>38</v>
      </c>
      <c r="K23" s="1588">
        <v>78</v>
      </c>
      <c r="L23" s="1588">
        <v>6</v>
      </c>
      <c r="M23" s="1588">
        <v>0</v>
      </c>
      <c r="N23" s="1588">
        <v>88</v>
      </c>
      <c r="O23" s="1271"/>
      <c r="P23" s="1413"/>
    </row>
    <row r="24" spans="1:16" ht="9" customHeight="1">
      <c r="A24" s="1410"/>
      <c r="B24" s="1410"/>
      <c r="C24" s="1410"/>
      <c r="D24" s="1411" t="s">
        <v>722</v>
      </c>
      <c r="E24" s="1410"/>
      <c r="F24" s="1587">
        <v>11</v>
      </c>
      <c r="G24" s="1588">
        <v>29</v>
      </c>
      <c r="H24" s="1588">
        <v>38</v>
      </c>
      <c r="I24" s="1589">
        <v>5.34</v>
      </c>
      <c r="J24" s="1588">
        <v>36</v>
      </c>
      <c r="K24" s="1588">
        <v>122</v>
      </c>
      <c r="L24" s="1588">
        <v>14</v>
      </c>
      <c r="M24" s="1588">
        <v>0</v>
      </c>
      <c r="N24" s="1588">
        <v>146</v>
      </c>
      <c r="O24" s="1271"/>
      <c r="P24" s="1413"/>
    </row>
    <row r="25" spans="1:16" ht="9" customHeight="1">
      <c r="A25" s="1410"/>
      <c r="B25" s="1410"/>
      <c r="C25" s="1410" t="s">
        <v>723</v>
      </c>
      <c r="D25" s="1411" t="s">
        <v>724</v>
      </c>
      <c r="E25" s="1410"/>
      <c r="F25" s="1587">
        <v>13</v>
      </c>
      <c r="G25" s="1588">
        <v>35</v>
      </c>
      <c r="H25" s="1588">
        <v>37</v>
      </c>
      <c r="I25" s="1589">
        <v>19.75</v>
      </c>
      <c r="J25" s="1588">
        <v>37</v>
      </c>
      <c r="K25" s="1588">
        <v>204</v>
      </c>
      <c r="L25" s="1588">
        <v>26</v>
      </c>
      <c r="M25" s="1588">
        <v>1</v>
      </c>
      <c r="N25" s="1588">
        <v>294</v>
      </c>
      <c r="O25" s="1271"/>
      <c r="P25" s="1413"/>
    </row>
    <row r="26" spans="1:16" ht="9" customHeight="1">
      <c r="A26" s="1410"/>
      <c r="B26" s="1410"/>
      <c r="C26" s="1410" t="s">
        <v>333</v>
      </c>
      <c r="D26" s="1417">
        <v>1</v>
      </c>
      <c r="E26" s="1410"/>
      <c r="F26" s="1440">
        <v>0</v>
      </c>
      <c r="G26" s="1603">
        <v>0</v>
      </c>
      <c r="H26" s="1603">
        <v>0</v>
      </c>
      <c r="I26" s="1589">
        <v>0</v>
      </c>
      <c r="J26" s="1588">
        <v>0</v>
      </c>
      <c r="K26" s="1588">
        <v>0</v>
      </c>
      <c r="L26" s="1441">
        <v>0</v>
      </c>
      <c r="M26" s="1441">
        <v>0</v>
      </c>
      <c r="N26" s="1441">
        <v>0</v>
      </c>
      <c r="O26" s="1271"/>
      <c r="P26" s="1419"/>
    </row>
    <row r="27" spans="1:16" ht="9" customHeight="1">
      <c r="A27" s="1873"/>
      <c r="B27" s="1873"/>
      <c r="C27" s="1873"/>
      <c r="D27" s="1873"/>
      <c r="E27" s="1874"/>
      <c r="F27" s="1303">
        <f>SUM(F17:F26)</f>
        <v>19977</v>
      </c>
      <c r="G27" s="1304">
        <f>SUM(G17:G26)</f>
        <v>53763</v>
      </c>
      <c r="H27" s="1304">
        <v>37</v>
      </c>
      <c r="I27" s="1439">
        <v>0.1</v>
      </c>
      <c r="J27" s="1304">
        <v>30</v>
      </c>
      <c r="K27" s="1304">
        <v>6</v>
      </c>
      <c r="L27" s="1304">
        <f>SUM(L17:L26)</f>
        <v>1155</v>
      </c>
      <c r="M27" s="1304">
        <f>SUM(M17:M26)</f>
        <v>7</v>
      </c>
      <c r="N27" s="1304">
        <v>6</v>
      </c>
      <c r="O27" s="1304"/>
      <c r="P27" s="1415"/>
    </row>
    <row r="28" spans="1:16" ht="9" customHeight="1">
      <c r="A28" s="1409"/>
      <c r="B28" s="1872" t="s">
        <v>807</v>
      </c>
      <c r="C28" s="1872"/>
      <c r="D28" s="1397"/>
      <c r="E28" s="1404"/>
      <c r="F28" s="1437"/>
      <c r="G28" s="1260"/>
      <c r="H28" s="1406"/>
      <c r="I28" s="1261"/>
      <c r="J28" s="1604"/>
      <c r="K28" s="1604"/>
      <c r="L28" s="1407"/>
      <c r="M28" s="1407"/>
      <c r="N28" s="1604"/>
      <c r="O28" s="1407"/>
      <c r="P28" s="1408"/>
    </row>
    <row r="29" spans="1:16" ht="9" customHeight="1">
      <c r="A29" s="1410"/>
      <c r="B29" s="1410"/>
      <c r="C29" s="1410" t="s">
        <v>711</v>
      </c>
      <c r="D29" s="1411" t="s">
        <v>712</v>
      </c>
      <c r="E29" s="1410"/>
      <c r="F29" s="1587">
        <v>77166</v>
      </c>
      <c r="G29" s="1271" t="s">
        <v>48</v>
      </c>
      <c r="H29" s="1271" t="s">
        <v>48</v>
      </c>
      <c r="I29" s="1589">
        <v>0.06</v>
      </c>
      <c r="J29" s="1588">
        <v>20</v>
      </c>
      <c r="K29" s="1588">
        <v>3</v>
      </c>
      <c r="L29" s="1588">
        <v>2435</v>
      </c>
      <c r="M29" s="1588">
        <v>9</v>
      </c>
      <c r="N29" s="1588">
        <v>3</v>
      </c>
      <c r="O29" s="1271"/>
      <c r="P29" s="1413"/>
    </row>
    <row r="30" spans="1:16" ht="9" customHeight="1">
      <c r="A30" s="1410"/>
      <c r="B30" s="1410"/>
      <c r="C30" s="1410"/>
      <c r="D30" s="1411" t="s">
        <v>713</v>
      </c>
      <c r="E30" s="1410"/>
      <c r="F30" s="1587">
        <v>15445</v>
      </c>
      <c r="G30" s="1590" t="s">
        <v>48</v>
      </c>
      <c r="H30" s="1590" t="s">
        <v>48</v>
      </c>
      <c r="I30" s="1589">
        <v>0.18</v>
      </c>
      <c r="J30" s="1588">
        <v>23</v>
      </c>
      <c r="K30" s="1588">
        <v>9</v>
      </c>
      <c r="L30" s="1588">
        <v>1317</v>
      </c>
      <c r="M30" s="1588">
        <v>6</v>
      </c>
      <c r="N30" s="1588">
        <v>9</v>
      </c>
      <c r="O30" s="1271"/>
      <c r="P30" s="1413"/>
    </row>
    <row r="31" spans="1:16" ht="9" customHeight="1">
      <c r="A31" s="1410"/>
      <c r="B31" s="1410"/>
      <c r="C31" s="1410" t="s">
        <v>714</v>
      </c>
      <c r="D31" s="1411" t="s">
        <v>715</v>
      </c>
      <c r="E31" s="1410"/>
      <c r="F31" s="1587">
        <v>20972</v>
      </c>
      <c r="G31" s="1590" t="s">
        <v>48</v>
      </c>
      <c r="H31" s="1590" t="s">
        <v>48</v>
      </c>
      <c r="I31" s="1589">
        <v>0.31</v>
      </c>
      <c r="J31" s="1588">
        <v>18</v>
      </c>
      <c r="K31" s="1588">
        <v>10</v>
      </c>
      <c r="L31" s="1588">
        <v>2056</v>
      </c>
      <c r="M31" s="1588">
        <v>12</v>
      </c>
      <c r="N31" s="1588">
        <v>10</v>
      </c>
      <c r="O31" s="1271"/>
      <c r="P31" s="1413"/>
    </row>
    <row r="32" spans="1:16" ht="9" customHeight="1">
      <c r="A32" s="1410"/>
      <c r="B32" s="1410"/>
      <c r="C32" s="1410"/>
      <c r="D32" s="1411" t="s">
        <v>716</v>
      </c>
      <c r="E32" s="1410"/>
      <c r="F32" s="1587">
        <v>2467</v>
      </c>
      <c r="G32" s="1590" t="s">
        <v>48</v>
      </c>
      <c r="H32" s="1590" t="s">
        <v>48</v>
      </c>
      <c r="I32" s="1589">
        <v>0.4</v>
      </c>
      <c r="J32" s="1588">
        <v>35</v>
      </c>
      <c r="K32" s="1588">
        <v>23</v>
      </c>
      <c r="L32" s="1588">
        <v>566</v>
      </c>
      <c r="M32" s="1588">
        <v>3</v>
      </c>
      <c r="N32" s="1588">
        <v>25</v>
      </c>
      <c r="O32" s="1271"/>
      <c r="P32" s="1413"/>
    </row>
    <row r="33" spans="1:16" ht="9" customHeight="1">
      <c r="A33" s="1410"/>
      <c r="B33" s="1410"/>
      <c r="C33" s="1410" t="s">
        <v>717</v>
      </c>
      <c r="D33" s="1411" t="s">
        <v>718</v>
      </c>
      <c r="E33" s="1410"/>
      <c r="F33" s="1587">
        <v>7845</v>
      </c>
      <c r="G33" s="1590" t="s">
        <v>48</v>
      </c>
      <c r="H33" s="1590" t="s">
        <v>48</v>
      </c>
      <c r="I33" s="1589">
        <v>0.77</v>
      </c>
      <c r="J33" s="1588">
        <v>25</v>
      </c>
      <c r="K33" s="1588">
        <v>26</v>
      </c>
      <c r="L33" s="1588">
        <v>2055</v>
      </c>
      <c r="M33" s="1588">
        <v>15</v>
      </c>
      <c r="N33" s="1588">
        <v>29</v>
      </c>
      <c r="O33" s="1271"/>
      <c r="P33" s="1413"/>
    </row>
    <row r="34" spans="1:16" ht="9" customHeight="1">
      <c r="A34" s="1410"/>
      <c r="B34" s="1410"/>
      <c r="C34" s="1410"/>
      <c r="D34" s="1411" t="s">
        <v>719</v>
      </c>
      <c r="E34" s="1410"/>
      <c r="F34" s="1587">
        <v>13366</v>
      </c>
      <c r="G34" s="1590" t="s">
        <v>48</v>
      </c>
      <c r="H34" s="1590" t="s">
        <v>48</v>
      </c>
      <c r="I34" s="1589">
        <v>1.27</v>
      </c>
      <c r="J34" s="1588">
        <v>17</v>
      </c>
      <c r="K34" s="1588">
        <v>26</v>
      </c>
      <c r="L34" s="1588">
        <v>3415</v>
      </c>
      <c r="M34" s="1588">
        <v>30</v>
      </c>
      <c r="N34" s="1588">
        <v>28</v>
      </c>
      <c r="O34" s="1271"/>
      <c r="P34" s="1413"/>
    </row>
    <row r="35" spans="1:16" ht="9" customHeight="1">
      <c r="A35" s="1410"/>
      <c r="B35" s="1410"/>
      <c r="C35" s="1410" t="s">
        <v>720</v>
      </c>
      <c r="D35" s="1411" t="s">
        <v>721</v>
      </c>
      <c r="E35" s="1410"/>
      <c r="F35" s="1587">
        <v>3501</v>
      </c>
      <c r="G35" s="1590" t="s">
        <v>48</v>
      </c>
      <c r="H35" s="1590" t="s">
        <v>48</v>
      </c>
      <c r="I35" s="1589">
        <v>3.54</v>
      </c>
      <c r="J35" s="1588">
        <v>21</v>
      </c>
      <c r="K35" s="1588">
        <v>56</v>
      </c>
      <c r="L35" s="1588">
        <v>1954</v>
      </c>
      <c r="M35" s="1588">
        <v>25</v>
      </c>
      <c r="N35" s="1588">
        <v>65</v>
      </c>
      <c r="O35" s="1271"/>
      <c r="P35" s="1413"/>
    </row>
    <row r="36" spans="1:16" ht="9" customHeight="1">
      <c r="A36" s="1410"/>
      <c r="B36" s="1410"/>
      <c r="C36" s="1410"/>
      <c r="D36" s="1411" t="s">
        <v>722</v>
      </c>
      <c r="E36" s="1410"/>
      <c r="F36" s="1587">
        <v>175</v>
      </c>
      <c r="G36" s="1590" t="s">
        <v>48</v>
      </c>
      <c r="H36" s="1590" t="s">
        <v>48</v>
      </c>
      <c r="I36" s="1589">
        <v>5.93</v>
      </c>
      <c r="J36" s="1588">
        <v>32</v>
      </c>
      <c r="K36" s="1588">
        <v>113</v>
      </c>
      <c r="L36" s="1588">
        <v>197</v>
      </c>
      <c r="M36" s="1588">
        <v>3</v>
      </c>
      <c r="N36" s="1588">
        <v>136</v>
      </c>
      <c r="O36" s="1271"/>
      <c r="P36" s="1413"/>
    </row>
    <row r="37" spans="1:16" ht="9" customHeight="1">
      <c r="A37" s="1410"/>
      <c r="B37" s="1410"/>
      <c r="C37" s="1410" t="s">
        <v>723</v>
      </c>
      <c r="D37" s="1411" t="s">
        <v>724</v>
      </c>
      <c r="E37" s="1410"/>
      <c r="F37" s="1587">
        <v>484</v>
      </c>
      <c r="G37" s="1590" t="s">
        <v>48</v>
      </c>
      <c r="H37" s="1590" t="s">
        <v>48</v>
      </c>
      <c r="I37" s="1589">
        <v>31.61</v>
      </c>
      <c r="J37" s="1588">
        <v>24</v>
      </c>
      <c r="K37" s="1588">
        <v>127</v>
      </c>
      <c r="L37" s="1588">
        <v>617</v>
      </c>
      <c r="M37" s="1588">
        <v>33</v>
      </c>
      <c r="N37" s="1588">
        <v>213</v>
      </c>
      <c r="O37" s="1271"/>
      <c r="P37" s="1413"/>
    </row>
    <row r="38" spans="1:16" ht="9" customHeight="1">
      <c r="A38" s="1410"/>
      <c r="B38" s="1410"/>
      <c r="C38" s="1410" t="s">
        <v>333</v>
      </c>
      <c r="D38" s="1417">
        <v>1</v>
      </c>
      <c r="E38" s="1410"/>
      <c r="F38" s="1442">
        <v>307</v>
      </c>
      <c r="G38" s="1271" t="s">
        <v>48</v>
      </c>
      <c r="H38" s="1271" t="s">
        <v>48</v>
      </c>
      <c r="I38" s="1589">
        <v>100</v>
      </c>
      <c r="J38" s="1441">
        <v>25</v>
      </c>
      <c r="K38" s="1441">
        <v>43</v>
      </c>
      <c r="L38" s="1441">
        <v>133</v>
      </c>
      <c r="M38" s="1441">
        <v>79</v>
      </c>
      <c r="N38" s="1441">
        <v>363</v>
      </c>
      <c r="O38" s="1271"/>
      <c r="P38" s="1419"/>
    </row>
    <row r="39" spans="1:16" ht="9" customHeight="1">
      <c r="A39" s="1873"/>
      <c r="B39" s="1873"/>
      <c r="C39" s="1873"/>
      <c r="D39" s="1873"/>
      <c r="E39" s="1874"/>
      <c r="F39" s="1303">
        <f>SUM(F29:F38)</f>
        <v>141728</v>
      </c>
      <c r="G39" s="1304" t="s">
        <v>48</v>
      </c>
      <c r="H39" s="1438" t="s">
        <v>48</v>
      </c>
      <c r="I39" s="1439">
        <v>0.69</v>
      </c>
      <c r="J39" s="1438">
        <v>20</v>
      </c>
      <c r="K39" s="1438">
        <v>10</v>
      </c>
      <c r="L39" s="1304">
        <f>SUM(L29:L38)</f>
        <v>14745</v>
      </c>
      <c r="M39" s="1304">
        <f>SUM(M29:M38)</f>
        <v>215</v>
      </c>
      <c r="N39" s="1438">
        <v>12</v>
      </c>
      <c r="O39" s="1304"/>
      <c r="P39" s="1415"/>
    </row>
    <row r="40" spans="1:16" ht="9" customHeight="1">
      <c r="A40" s="1872" t="s">
        <v>725</v>
      </c>
      <c r="B40" s="1872"/>
      <c r="C40" s="1872"/>
      <c r="D40" s="1403"/>
      <c r="E40" s="1404"/>
      <c r="F40" s="1443"/>
      <c r="G40" s="1271"/>
      <c r="H40" s="1444"/>
      <c r="I40" s="1445"/>
      <c r="J40" s="1271"/>
      <c r="K40" s="1271"/>
      <c r="L40" s="1271"/>
      <c r="M40" s="1271"/>
      <c r="N40" s="1271"/>
      <c r="O40" s="1271"/>
      <c r="P40" s="1408"/>
    </row>
    <row r="41" spans="1:16" ht="9" customHeight="1">
      <c r="A41" s="1410"/>
      <c r="B41" s="1410"/>
      <c r="C41" s="1410" t="s">
        <v>711</v>
      </c>
      <c r="D41" s="1411" t="s">
        <v>712</v>
      </c>
      <c r="E41" s="1410"/>
      <c r="F41" s="1587">
        <f>31006-1</f>
        <v>31005</v>
      </c>
      <c r="G41" s="1588">
        <v>36967</v>
      </c>
      <c r="H41" s="1588">
        <v>77</v>
      </c>
      <c r="I41" s="1589">
        <v>0.04</v>
      </c>
      <c r="J41" s="1588">
        <v>96</v>
      </c>
      <c r="K41" s="1588">
        <v>3</v>
      </c>
      <c r="L41" s="1588">
        <v>868</v>
      </c>
      <c r="M41" s="1588">
        <v>13</v>
      </c>
      <c r="N41" s="1588">
        <v>3</v>
      </c>
      <c r="O41" s="1271"/>
      <c r="P41" s="1413"/>
    </row>
    <row r="42" spans="1:16" ht="9" customHeight="1">
      <c r="A42" s="1410"/>
      <c r="B42" s="1410"/>
      <c r="C42" s="1410"/>
      <c r="D42" s="1411" t="s">
        <v>713</v>
      </c>
      <c r="E42" s="1410"/>
      <c r="F42" s="1587">
        <v>8614</v>
      </c>
      <c r="G42" s="1588">
        <v>9529</v>
      </c>
      <c r="H42" s="1588">
        <v>70</v>
      </c>
      <c r="I42" s="1589">
        <v>0.14000000000000001</v>
      </c>
      <c r="J42" s="1588">
        <v>91</v>
      </c>
      <c r="K42" s="1588">
        <v>7</v>
      </c>
      <c r="L42" s="1588">
        <v>620</v>
      </c>
      <c r="M42" s="1588">
        <v>11</v>
      </c>
      <c r="N42" s="1588">
        <v>9</v>
      </c>
      <c r="O42" s="1271"/>
      <c r="P42" s="1413"/>
    </row>
    <row r="43" spans="1:16" ht="9" customHeight="1">
      <c r="A43" s="1410"/>
      <c r="B43" s="1410"/>
      <c r="C43" s="1410" t="s">
        <v>714</v>
      </c>
      <c r="D43" s="1411" t="s">
        <v>715</v>
      </c>
      <c r="E43" s="1410"/>
      <c r="F43" s="1587">
        <v>6298</v>
      </c>
      <c r="G43" s="1588">
        <v>5262</v>
      </c>
      <c r="H43" s="1588">
        <v>88</v>
      </c>
      <c r="I43" s="1589">
        <v>0.26</v>
      </c>
      <c r="J43" s="1588">
        <v>88</v>
      </c>
      <c r="K43" s="1588">
        <v>12</v>
      </c>
      <c r="L43" s="1588">
        <v>743</v>
      </c>
      <c r="M43" s="1588">
        <v>15</v>
      </c>
      <c r="N43" s="1588">
        <v>15</v>
      </c>
      <c r="O43" s="1271"/>
      <c r="P43" s="1413"/>
    </row>
    <row r="44" spans="1:16" ht="9" customHeight="1">
      <c r="A44" s="1410"/>
      <c r="B44" s="1410"/>
      <c r="C44" s="1410"/>
      <c r="D44" s="1411" t="s">
        <v>716</v>
      </c>
      <c r="E44" s="1410"/>
      <c r="F44" s="1587">
        <v>2664</v>
      </c>
      <c r="G44" s="1588">
        <v>2668</v>
      </c>
      <c r="H44" s="1588">
        <v>66</v>
      </c>
      <c r="I44" s="1589">
        <v>0.43</v>
      </c>
      <c r="J44" s="1588">
        <v>88</v>
      </c>
      <c r="K44" s="1588">
        <v>17</v>
      </c>
      <c r="L44" s="1588">
        <v>466</v>
      </c>
      <c r="M44" s="1588">
        <v>10</v>
      </c>
      <c r="N44" s="1588">
        <v>22</v>
      </c>
      <c r="O44" s="1271"/>
      <c r="P44" s="1413"/>
    </row>
    <row r="45" spans="1:16" ht="9" customHeight="1">
      <c r="A45" s="1410"/>
      <c r="B45" s="1410"/>
      <c r="C45" s="1410" t="s">
        <v>717</v>
      </c>
      <c r="D45" s="1411" t="s">
        <v>718</v>
      </c>
      <c r="E45" s="1410"/>
      <c r="F45" s="1587">
        <v>7160</v>
      </c>
      <c r="G45" s="1588">
        <v>5672</v>
      </c>
      <c r="H45" s="1588">
        <v>62</v>
      </c>
      <c r="I45" s="1589">
        <v>0.72</v>
      </c>
      <c r="J45" s="1588">
        <v>89</v>
      </c>
      <c r="K45" s="1588">
        <v>26</v>
      </c>
      <c r="L45" s="1588">
        <v>1894</v>
      </c>
      <c r="M45" s="1588">
        <v>46</v>
      </c>
      <c r="N45" s="1588">
        <v>35</v>
      </c>
      <c r="O45" s="1271"/>
      <c r="P45" s="1413"/>
    </row>
    <row r="46" spans="1:16" ht="9" customHeight="1">
      <c r="A46" s="1410"/>
      <c r="B46" s="1410"/>
      <c r="C46" s="1410"/>
      <c r="D46" s="1411" t="s">
        <v>719</v>
      </c>
      <c r="E46" s="1410"/>
      <c r="F46" s="1587">
        <v>7133</v>
      </c>
      <c r="G46" s="1588">
        <v>3912</v>
      </c>
      <c r="H46" s="1588">
        <v>69</v>
      </c>
      <c r="I46" s="1589">
        <v>1.42</v>
      </c>
      <c r="J46" s="1588">
        <v>92</v>
      </c>
      <c r="K46" s="1588">
        <v>45</v>
      </c>
      <c r="L46" s="1588">
        <v>3238</v>
      </c>
      <c r="M46" s="1588">
        <v>93</v>
      </c>
      <c r="N46" s="1588">
        <v>62</v>
      </c>
      <c r="O46" s="1271"/>
      <c r="P46" s="1413"/>
    </row>
    <row r="47" spans="1:16" ht="9" customHeight="1">
      <c r="A47" s="1410"/>
      <c r="B47" s="1410"/>
      <c r="C47" s="1410" t="s">
        <v>720</v>
      </c>
      <c r="D47" s="1411" t="s">
        <v>721</v>
      </c>
      <c r="E47" s="1410"/>
      <c r="F47" s="1587">
        <v>6549</v>
      </c>
      <c r="G47" s="1588">
        <v>2894</v>
      </c>
      <c r="H47" s="1588">
        <v>68</v>
      </c>
      <c r="I47" s="1589">
        <v>3.05</v>
      </c>
      <c r="J47" s="1588">
        <v>90</v>
      </c>
      <c r="K47" s="1588">
        <v>78</v>
      </c>
      <c r="L47" s="1588">
        <v>5088</v>
      </c>
      <c r="M47" s="1588">
        <v>180</v>
      </c>
      <c r="N47" s="1588">
        <v>112</v>
      </c>
      <c r="O47" s="1271"/>
      <c r="P47" s="1413"/>
    </row>
    <row r="48" spans="1:16" ht="9" customHeight="1">
      <c r="A48" s="1410"/>
      <c r="B48" s="1410"/>
      <c r="C48" s="1410"/>
      <c r="D48" s="1411" t="s">
        <v>722</v>
      </c>
      <c r="E48" s="1410"/>
      <c r="F48" s="1587">
        <v>1639</v>
      </c>
      <c r="G48" s="1588">
        <v>369</v>
      </c>
      <c r="H48" s="1588">
        <v>68</v>
      </c>
      <c r="I48" s="1589">
        <v>7.14</v>
      </c>
      <c r="J48" s="1588">
        <v>87</v>
      </c>
      <c r="K48" s="1588">
        <v>131</v>
      </c>
      <c r="L48" s="1588">
        <v>2151</v>
      </c>
      <c r="M48" s="1588">
        <v>102</v>
      </c>
      <c r="N48" s="1588">
        <v>209</v>
      </c>
      <c r="O48" s="1271"/>
      <c r="P48" s="1413"/>
    </row>
    <row r="49" spans="1:16" ht="9" customHeight="1">
      <c r="A49" s="1410"/>
      <c r="B49" s="1410"/>
      <c r="C49" s="1410" t="s">
        <v>723</v>
      </c>
      <c r="D49" s="1411" t="s">
        <v>724</v>
      </c>
      <c r="E49" s="1410"/>
      <c r="F49" s="1587">
        <v>1258</v>
      </c>
      <c r="G49" s="1588">
        <v>362</v>
      </c>
      <c r="H49" s="1588">
        <v>69</v>
      </c>
      <c r="I49" s="1589">
        <v>30.24</v>
      </c>
      <c r="J49" s="1588">
        <v>90</v>
      </c>
      <c r="K49" s="1588">
        <v>214</v>
      </c>
      <c r="L49" s="1588">
        <v>2686</v>
      </c>
      <c r="M49" s="1588">
        <v>341</v>
      </c>
      <c r="N49" s="1588">
        <v>552</v>
      </c>
      <c r="O49" s="1271"/>
      <c r="P49" s="1413"/>
    </row>
    <row r="50" spans="1:16" ht="9" customHeight="1">
      <c r="A50" s="1410"/>
      <c r="B50" s="1410"/>
      <c r="C50" s="1410" t="s">
        <v>333</v>
      </c>
      <c r="D50" s="1417">
        <v>1</v>
      </c>
      <c r="E50" s="1410"/>
      <c r="F50" s="1442">
        <v>48</v>
      </c>
      <c r="G50" s="1441">
        <v>0</v>
      </c>
      <c r="H50" s="1446">
        <v>0</v>
      </c>
      <c r="I50" s="1589">
        <v>100</v>
      </c>
      <c r="J50" s="1588">
        <v>85</v>
      </c>
      <c r="K50" s="1588">
        <v>150</v>
      </c>
      <c r="L50" s="1441">
        <v>72</v>
      </c>
      <c r="M50" s="1441">
        <v>39</v>
      </c>
      <c r="N50" s="1588">
        <v>1172</v>
      </c>
      <c r="O50" s="1271"/>
      <c r="P50" s="1413"/>
    </row>
    <row r="51" spans="1:16" ht="9" customHeight="1">
      <c r="A51" s="1873"/>
      <c r="B51" s="1873"/>
      <c r="C51" s="1873"/>
      <c r="D51" s="1873"/>
      <c r="E51" s="1874"/>
      <c r="F51" s="1303">
        <f>SUM(F41:F50)</f>
        <v>72368</v>
      </c>
      <c r="G51" s="1304">
        <f>SUM(G41:G50)</f>
        <v>67635</v>
      </c>
      <c r="H51" s="1438">
        <v>74</v>
      </c>
      <c r="I51" s="1439">
        <v>1.32</v>
      </c>
      <c r="J51" s="1438">
        <v>92</v>
      </c>
      <c r="K51" s="1438">
        <v>25</v>
      </c>
      <c r="L51" s="1304">
        <f>SUM(L41:L50)</f>
        <v>17826</v>
      </c>
      <c r="M51" s="1304">
        <f>SUM(M41:M50)</f>
        <v>850</v>
      </c>
      <c r="N51" s="1438">
        <v>39</v>
      </c>
      <c r="O51" s="1304"/>
      <c r="P51" s="1415"/>
    </row>
    <row r="52" spans="1:16" ht="9" customHeight="1">
      <c r="A52" s="1872" t="s">
        <v>28</v>
      </c>
      <c r="B52" s="1872"/>
      <c r="C52" s="1872"/>
      <c r="D52" s="1403"/>
      <c r="E52" s="1404"/>
      <c r="F52" s="1443"/>
      <c r="G52" s="1271"/>
      <c r="H52" s="1444"/>
      <c r="I52" s="1445"/>
      <c r="J52" s="1605"/>
      <c r="K52" s="1605"/>
      <c r="L52" s="1271"/>
      <c r="M52" s="1271"/>
      <c r="N52" s="1605"/>
      <c r="O52" s="1271"/>
      <c r="P52" s="1408"/>
    </row>
    <row r="53" spans="1:16" ht="9" customHeight="1">
      <c r="A53" s="1410"/>
      <c r="B53" s="1410"/>
      <c r="C53" s="1410" t="s">
        <v>711</v>
      </c>
      <c r="D53" s="1411" t="s">
        <v>712</v>
      </c>
      <c r="E53" s="1410"/>
      <c r="F53" s="1587">
        <v>3143</v>
      </c>
      <c r="G53" s="1588">
        <v>1275</v>
      </c>
      <c r="H53" s="1588">
        <v>77</v>
      </c>
      <c r="I53" s="1589">
        <v>0.08</v>
      </c>
      <c r="J53" s="1588">
        <v>29</v>
      </c>
      <c r="K53" s="1588">
        <v>5</v>
      </c>
      <c r="L53" s="1588">
        <v>148</v>
      </c>
      <c r="M53" s="1588">
        <v>1</v>
      </c>
      <c r="N53" s="1588">
        <v>5</v>
      </c>
      <c r="O53" s="1271"/>
      <c r="P53" s="1413"/>
    </row>
    <row r="54" spans="1:16" ht="9" customHeight="1">
      <c r="A54" s="1410"/>
      <c r="B54" s="1410"/>
      <c r="C54" s="1410"/>
      <c r="D54" s="1411" t="s">
        <v>713</v>
      </c>
      <c r="E54" s="1410"/>
      <c r="F54" s="1587">
        <v>1153</v>
      </c>
      <c r="G54" s="1588">
        <v>446</v>
      </c>
      <c r="H54" s="1588">
        <v>65</v>
      </c>
      <c r="I54" s="1589">
        <v>0.13</v>
      </c>
      <c r="J54" s="1588">
        <v>72</v>
      </c>
      <c r="K54" s="1588">
        <v>22</v>
      </c>
      <c r="L54" s="1588">
        <v>251</v>
      </c>
      <c r="M54" s="1588">
        <v>1</v>
      </c>
      <c r="N54" s="1588">
        <v>23</v>
      </c>
      <c r="O54" s="1271"/>
      <c r="P54" s="1413"/>
    </row>
    <row r="55" spans="1:16" ht="9" customHeight="1">
      <c r="A55" s="1410"/>
      <c r="B55" s="1410"/>
      <c r="C55" s="1410" t="s">
        <v>714</v>
      </c>
      <c r="D55" s="1411" t="s">
        <v>715</v>
      </c>
      <c r="E55" s="1410"/>
      <c r="F55" s="1587">
        <v>1109</v>
      </c>
      <c r="G55" s="1588">
        <v>586</v>
      </c>
      <c r="H55" s="1588">
        <v>58</v>
      </c>
      <c r="I55" s="1589">
        <v>0.28999999999999998</v>
      </c>
      <c r="J55" s="1588">
        <v>74</v>
      </c>
      <c r="K55" s="1588">
        <v>39</v>
      </c>
      <c r="L55" s="1588">
        <v>428</v>
      </c>
      <c r="M55" s="1588">
        <v>2</v>
      </c>
      <c r="N55" s="1588">
        <v>41</v>
      </c>
      <c r="O55" s="1271"/>
      <c r="P55" s="1413"/>
    </row>
    <row r="56" spans="1:16" ht="9" customHeight="1">
      <c r="A56" s="1410"/>
      <c r="B56" s="1410"/>
      <c r="C56" s="1410"/>
      <c r="D56" s="1411" t="s">
        <v>716</v>
      </c>
      <c r="E56" s="1410"/>
      <c r="F56" s="1587" t="s">
        <v>728</v>
      </c>
      <c r="G56" s="1588">
        <v>3</v>
      </c>
      <c r="H56" s="1588">
        <v>5</v>
      </c>
      <c r="I56" s="1589">
        <v>0.43</v>
      </c>
      <c r="J56" s="1588">
        <v>95</v>
      </c>
      <c r="K56" s="1588">
        <v>63</v>
      </c>
      <c r="L56" s="1588">
        <v>0</v>
      </c>
      <c r="M56" s="1588">
        <v>0</v>
      </c>
      <c r="N56" s="1588">
        <v>68</v>
      </c>
      <c r="O56" s="1271"/>
      <c r="P56" s="1413"/>
    </row>
    <row r="57" spans="1:16" ht="9" customHeight="1">
      <c r="A57" s="1410"/>
      <c r="B57" s="1410"/>
      <c r="C57" s="1410" t="s">
        <v>717</v>
      </c>
      <c r="D57" s="1411" t="s">
        <v>718</v>
      </c>
      <c r="E57" s="1410"/>
      <c r="F57" s="1587">
        <v>3496</v>
      </c>
      <c r="G57" s="1588">
        <v>770</v>
      </c>
      <c r="H57" s="1588">
        <v>54</v>
      </c>
      <c r="I57" s="1589">
        <v>0.8</v>
      </c>
      <c r="J57" s="1588">
        <v>71</v>
      </c>
      <c r="K57" s="1588">
        <v>65</v>
      </c>
      <c r="L57" s="1588">
        <f>2278-1</f>
        <v>2277</v>
      </c>
      <c r="M57" s="1588">
        <v>20</v>
      </c>
      <c r="N57" s="1588">
        <v>72</v>
      </c>
      <c r="O57" s="1271"/>
      <c r="P57" s="1413"/>
    </row>
    <row r="58" spans="1:16" ht="9" customHeight="1">
      <c r="A58" s="1410"/>
      <c r="B58" s="1410"/>
      <c r="C58" s="1410"/>
      <c r="D58" s="1411" t="s">
        <v>719</v>
      </c>
      <c r="E58" s="1410"/>
      <c r="F58" s="1587">
        <v>1473</v>
      </c>
      <c r="G58" s="1588">
        <v>225</v>
      </c>
      <c r="H58" s="1588">
        <v>62</v>
      </c>
      <c r="I58" s="1589">
        <v>1.39</v>
      </c>
      <c r="J58" s="1588">
        <v>75</v>
      </c>
      <c r="K58" s="1588">
        <v>86</v>
      </c>
      <c r="L58" s="1588">
        <v>1268</v>
      </c>
      <c r="M58" s="1588">
        <v>15</v>
      </c>
      <c r="N58" s="1588">
        <v>99</v>
      </c>
      <c r="O58" s="1271"/>
      <c r="P58" s="1413"/>
    </row>
    <row r="59" spans="1:16" ht="9" customHeight="1">
      <c r="A59" s="1410"/>
      <c r="B59" s="1410"/>
      <c r="C59" s="1410" t="s">
        <v>720</v>
      </c>
      <c r="D59" s="1411" t="s">
        <v>721</v>
      </c>
      <c r="E59" s="1410"/>
      <c r="F59" s="1587">
        <v>2445</v>
      </c>
      <c r="G59" s="1588">
        <v>116</v>
      </c>
      <c r="H59" s="1588">
        <v>67</v>
      </c>
      <c r="I59" s="1589">
        <v>3.16</v>
      </c>
      <c r="J59" s="1588">
        <v>62</v>
      </c>
      <c r="K59" s="1588">
        <v>87</v>
      </c>
      <c r="L59" s="1588">
        <v>2120</v>
      </c>
      <c r="M59" s="1588">
        <v>51</v>
      </c>
      <c r="N59" s="1588">
        <v>113</v>
      </c>
      <c r="O59" s="1271"/>
      <c r="P59" s="1413"/>
    </row>
    <row r="60" spans="1:16" ht="9" customHeight="1">
      <c r="A60" s="1410"/>
      <c r="B60" s="1410"/>
      <c r="C60" s="1410"/>
      <c r="D60" s="1411" t="s">
        <v>722</v>
      </c>
      <c r="E60" s="1410"/>
      <c r="F60" s="1587">
        <v>431</v>
      </c>
      <c r="G60" s="1588">
        <v>38</v>
      </c>
      <c r="H60" s="1588">
        <v>67</v>
      </c>
      <c r="I60" s="1589">
        <v>8.25</v>
      </c>
      <c r="J60" s="1588">
        <v>84</v>
      </c>
      <c r="K60" s="1588">
        <v>134</v>
      </c>
      <c r="L60" s="1588">
        <v>577</v>
      </c>
      <c r="M60" s="1588">
        <v>30</v>
      </c>
      <c r="N60" s="1588">
        <v>220</v>
      </c>
      <c r="O60" s="1271"/>
      <c r="P60" s="1413"/>
    </row>
    <row r="61" spans="1:16" ht="9" customHeight="1">
      <c r="A61" s="1410"/>
      <c r="B61" s="1410"/>
      <c r="C61" s="1410" t="s">
        <v>723</v>
      </c>
      <c r="D61" s="1411" t="s">
        <v>724</v>
      </c>
      <c r="E61" s="1410"/>
      <c r="F61" s="1587">
        <v>721</v>
      </c>
      <c r="G61" s="1588">
        <v>287</v>
      </c>
      <c r="H61" s="1588">
        <v>63</v>
      </c>
      <c r="I61" s="1589">
        <v>52.31</v>
      </c>
      <c r="J61" s="1588">
        <v>30</v>
      </c>
      <c r="K61" s="1588">
        <v>66</v>
      </c>
      <c r="L61" s="1588">
        <v>474</v>
      </c>
      <c r="M61" s="1588">
        <v>85</v>
      </c>
      <c r="N61" s="1588">
        <v>215</v>
      </c>
      <c r="O61" s="1271"/>
      <c r="P61" s="1413"/>
    </row>
    <row r="62" spans="1:16" ht="9" customHeight="1">
      <c r="A62" s="1410"/>
      <c r="B62" s="1410"/>
      <c r="C62" s="1410" t="s">
        <v>333</v>
      </c>
      <c r="D62" s="1417">
        <v>1</v>
      </c>
      <c r="E62" s="1410"/>
      <c r="F62" s="1440">
        <v>66</v>
      </c>
      <c r="G62" s="1446">
        <v>0</v>
      </c>
      <c r="H62" s="1446">
        <v>0</v>
      </c>
      <c r="I62" s="1589">
        <v>100</v>
      </c>
      <c r="J62" s="1446">
        <v>75</v>
      </c>
      <c r="K62" s="1446">
        <v>14</v>
      </c>
      <c r="L62" s="1446">
        <v>10</v>
      </c>
      <c r="M62" s="1446">
        <v>60</v>
      </c>
      <c r="N62" s="1446">
        <v>1154</v>
      </c>
      <c r="O62" s="1322"/>
      <c r="P62" s="1423"/>
    </row>
    <row r="63" spans="1:16" ht="9" customHeight="1">
      <c r="A63" s="1873"/>
      <c r="B63" s="1873"/>
      <c r="C63" s="1873"/>
      <c r="D63" s="1873"/>
      <c r="E63" s="1874"/>
      <c r="F63" s="1591">
        <f t="shared" ref="F63:M63" si="0">SUM(F53:F62)</f>
        <v>14037</v>
      </c>
      <c r="G63" s="1304">
        <f t="shared" si="0"/>
        <v>3746</v>
      </c>
      <c r="H63" s="1438">
        <v>65</v>
      </c>
      <c r="I63" s="1439">
        <v>4.3499999999999996</v>
      </c>
      <c r="J63" s="1438">
        <v>59</v>
      </c>
      <c r="K63" s="1438">
        <v>54</v>
      </c>
      <c r="L63" s="1592">
        <f t="shared" si="0"/>
        <v>7553</v>
      </c>
      <c r="M63" s="1592">
        <f t="shared" si="0"/>
        <v>265</v>
      </c>
      <c r="N63" s="1438">
        <v>77</v>
      </c>
      <c r="O63" s="1271"/>
      <c r="P63" s="1413"/>
    </row>
    <row r="64" spans="1:16" ht="9" customHeight="1">
      <c r="A64" s="1869"/>
      <c r="B64" s="1869"/>
      <c r="C64" s="1869"/>
      <c r="D64" s="1869"/>
      <c r="E64" s="1876"/>
      <c r="F64" s="1303">
        <f>+F15+F27+F39+F51+F63</f>
        <v>331498</v>
      </c>
      <c r="G64" s="1304">
        <f>+G15+G27+G51+G63</f>
        <v>125144</v>
      </c>
      <c r="H64" s="1438">
        <v>58</v>
      </c>
      <c r="I64" s="1439">
        <v>0.77</v>
      </c>
      <c r="J64" s="1438">
        <v>34</v>
      </c>
      <c r="K64" s="1438">
        <v>13</v>
      </c>
      <c r="L64" s="1304">
        <f>+L15+L27+L39+L51+L63</f>
        <v>42296</v>
      </c>
      <c r="M64" s="1304">
        <f>+M15+M27+M39+M51+M63</f>
        <v>1338</v>
      </c>
      <c r="N64" s="1438">
        <v>18</v>
      </c>
      <c r="O64" s="1304"/>
      <c r="P64" s="1415"/>
    </row>
    <row r="65" spans="1:16" ht="5.25" customHeight="1">
      <c r="A65" s="1869"/>
      <c r="B65" s="1869"/>
      <c r="C65" s="1869"/>
      <c r="D65" s="1869"/>
      <c r="E65" s="1869"/>
      <c r="F65" s="1869"/>
      <c r="G65" s="1869"/>
      <c r="H65" s="1869"/>
      <c r="I65" s="1869"/>
      <c r="J65" s="1869"/>
      <c r="K65" s="1869"/>
      <c r="L65" s="1869"/>
      <c r="M65" s="1869"/>
      <c r="N65" s="1869"/>
      <c r="O65" s="1869"/>
      <c r="P65" s="1869"/>
    </row>
    <row r="66" spans="1:16" ht="6.75" customHeight="1">
      <c r="A66" s="1866" t="s">
        <v>726</v>
      </c>
      <c r="B66" s="1867"/>
      <c r="C66" s="1867"/>
      <c r="D66" s="1867"/>
      <c r="E66" s="1867"/>
      <c r="F66" s="1867"/>
      <c r="G66" s="1867"/>
      <c r="H66" s="1867"/>
      <c r="I66" s="1867"/>
      <c r="J66" s="1867"/>
      <c r="K66" s="1867"/>
      <c r="L66" s="1867"/>
      <c r="M66" s="1867"/>
      <c r="N66" s="1867"/>
      <c r="O66" s="1867"/>
      <c r="P66" s="1867"/>
    </row>
  </sheetData>
  <sheetProtection selectLockedCells="1"/>
  <mergeCells count="18">
    <mergeCell ref="A1:P1"/>
    <mergeCell ref="A64:E64"/>
    <mergeCell ref="A3:E7"/>
    <mergeCell ref="A15:E15"/>
    <mergeCell ref="A63:E63"/>
    <mergeCell ref="A8:C8"/>
    <mergeCell ref="B28:C28"/>
    <mergeCell ref="A40:C40"/>
    <mergeCell ref="A52:C52"/>
    <mergeCell ref="A66:P66"/>
    <mergeCell ref="A2:P2"/>
    <mergeCell ref="A65:P65"/>
    <mergeCell ref="F3:N3"/>
    <mergeCell ref="B16:C16"/>
    <mergeCell ref="B9:C9"/>
    <mergeCell ref="A39:E39"/>
    <mergeCell ref="A51:E51"/>
    <mergeCell ref="A27:E27"/>
  </mergeCells>
  <pageMargins left="0.25" right="0.25" top="0.5" bottom="0.25" header="0.5" footer="0.5"/>
  <pageSetup scale="96" orientation="landscape" r:id="rId1"/>
  <colBreaks count="1" manualBreakCount="1">
    <brk id="16" min="3" max="7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zoomScaleNormal="100" workbookViewId="0">
      <selection activeCell="F22" sqref="F22:G22"/>
    </sheetView>
  </sheetViews>
  <sheetFormatPr defaultColWidth="9.140625" defaultRowHeight="12"/>
  <cols>
    <col min="1" max="2" width="2.85546875" style="1384" customWidth="1"/>
    <col min="3" max="3" width="61.28515625" style="1384" customWidth="1"/>
    <col min="4" max="5" width="4.28515625" style="1384" customWidth="1"/>
    <col min="6" max="6" width="2.85546875" style="1384" customWidth="1"/>
    <col min="7" max="7" width="61.28515625" style="1384" customWidth="1"/>
    <col min="8" max="8" width="4.28515625" style="1384" customWidth="1"/>
    <col min="9" max="9" width="9.140625" style="1384" customWidth="1"/>
    <col min="10" max="16384" width="9.140625" style="1384"/>
  </cols>
  <sheetData>
    <row r="1" spans="1:8" ht="15.75" customHeight="1">
      <c r="A1" s="1628" t="s">
        <v>681</v>
      </c>
      <c r="B1" s="1628"/>
      <c r="C1" s="1628"/>
      <c r="D1" s="1628"/>
      <c r="E1" s="1628"/>
      <c r="F1" s="1628"/>
      <c r="G1" s="1628"/>
      <c r="H1" s="1628"/>
    </row>
    <row r="2" spans="1:8" ht="3.75" customHeight="1">
      <c r="A2" s="1629"/>
      <c r="B2" s="1629"/>
      <c r="C2" s="1629"/>
      <c r="D2" s="1629"/>
      <c r="E2" s="1629"/>
      <c r="F2" s="1629"/>
      <c r="G2" s="1629"/>
      <c r="H2" s="1629"/>
    </row>
    <row r="3" spans="1:8" ht="9" customHeight="1">
      <c r="A3" s="1631" t="s">
        <v>682</v>
      </c>
      <c r="B3" s="1631"/>
      <c r="C3" s="1631"/>
      <c r="D3" s="1631"/>
      <c r="E3" s="1631"/>
      <c r="F3" s="1631"/>
      <c r="G3" s="1631"/>
      <c r="H3" s="1631"/>
    </row>
    <row r="4" spans="1:8" ht="9" customHeight="1">
      <c r="A4" s="1631"/>
      <c r="B4" s="1631"/>
      <c r="C4" s="1631"/>
      <c r="D4" s="1631"/>
      <c r="E4" s="1631"/>
      <c r="F4" s="1631"/>
      <c r="G4" s="1631"/>
      <c r="H4" s="1631"/>
    </row>
    <row r="5" spans="1:8" ht="9" customHeight="1">
      <c r="A5" s="1631"/>
      <c r="B5" s="1631"/>
      <c r="C5" s="1631"/>
      <c r="D5" s="1631"/>
      <c r="E5" s="1631"/>
      <c r="F5" s="1631"/>
      <c r="G5" s="1631"/>
      <c r="H5" s="1631"/>
    </row>
    <row r="6" spans="1:8" ht="9" customHeight="1">
      <c r="A6" s="1631"/>
      <c r="B6" s="1631"/>
      <c r="C6" s="1631"/>
      <c r="D6" s="1631"/>
      <c r="E6" s="1631"/>
      <c r="F6" s="1631"/>
      <c r="G6" s="1631"/>
      <c r="H6" s="1631"/>
    </row>
    <row r="7" spans="1:8" ht="9" customHeight="1">
      <c r="A7" s="1631"/>
      <c r="B7" s="1631"/>
      <c r="C7" s="1631"/>
      <c r="D7" s="1631"/>
      <c r="E7" s="1631"/>
      <c r="F7" s="1631"/>
      <c r="G7" s="1631"/>
      <c r="H7" s="1631"/>
    </row>
    <row r="8" spans="1:8" ht="9" customHeight="1">
      <c r="A8" s="1377"/>
      <c r="B8" s="1377"/>
      <c r="C8" s="1377"/>
      <c r="D8" s="1377"/>
      <c r="E8" s="1377"/>
      <c r="F8" s="1377"/>
      <c r="G8" s="1377"/>
      <c r="H8" s="1377"/>
    </row>
    <row r="9" spans="1:8" ht="9" customHeight="1">
      <c r="A9" s="1377"/>
      <c r="B9" s="1377"/>
      <c r="C9" s="1377"/>
      <c r="D9" s="1377"/>
      <c r="E9" s="1377"/>
      <c r="F9" s="1377"/>
      <c r="G9" s="1377"/>
      <c r="H9" s="1377"/>
    </row>
    <row r="10" spans="1:8" ht="10.5" customHeight="1">
      <c r="A10" s="1632" t="s">
        <v>683</v>
      </c>
      <c r="B10" s="1632"/>
      <c r="C10" s="1632"/>
      <c r="D10" s="1632"/>
      <c r="E10" s="1632"/>
      <c r="F10" s="1632"/>
      <c r="G10" s="1632"/>
      <c r="H10" s="1378"/>
    </row>
    <row r="11" spans="1:8" ht="10.5" customHeight="1">
      <c r="A11" s="1379"/>
      <c r="B11" s="1630"/>
      <c r="C11" s="1630"/>
      <c r="D11" s="1380"/>
      <c r="E11" s="1380"/>
      <c r="F11" s="1633"/>
      <c r="G11" s="1633"/>
      <c r="H11" s="1378"/>
    </row>
    <row r="12" spans="1:8" ht="10.5" customHeight="1">
      <c r="A12" s="1379"/>
      <c r="B12" s="1621" t="s">
        <v>684</v>
      </c>
      <c r="C12" s="1621"/>
      <c r="D12" s="1380">
        <v>1</v>
      </c>
      <c r="E12" s="1379"/>
      <c r="F12" s="1621" t="s">
        <v>685</v>
      </c>
      <c r="G12" s="1621"/>
      <c r="H12" s="1380">
        <v>17</v>
      </c>
    </row>
    <row r="13" spans="1:8" ht="10.5" customHeight="1">
      <c r="A13" s="1379"/>
      <c r="B13" s="1622" t="s">
        <v>686</v>
      </c>
      <c r="C13" s="1621"/>
      <c r="D13" s="1380">
        <v>3</v>
      </c>
      <c r="E13" s="1379"/>
      <c r="F13" s="1624" t="s">
        <v>687</v>
      </c>
      <c r="G13" s="1624"/>
      <c r="H13" s="1380">
        <v>21</v>
      </c>
    </row>
    <row r="14" spans="1:8" ht="10.5" customHeight="1">
      <c r="A14" s="1379"/>
      <c r="B14" s="1624" t="s">
        <v>688</v>
      </c>
      <c r="C14" s="1624"/>
      <c r="D14" s="1380">
        <v>5</v>
      </c>
      <c r="E14" s="1379"/>
      <c r="F14" s="1624" t="s">
        <v>689</v>
      </c>
      <c r="G14" s="1624"/>
      <c r="H14" s="1380">
        <v>22</v>
      </c>
    </row>
    <row r="15" spans="1:8" ht="10.5" customHeight="1">
      <c r="A15" s="1379"/>
      <c r="B15" s="1624" t="s">
        <v>690</v>
      </c>
      <c r="C15" s="1624"/>
      <c r="D15" s="1380">
        <v>6</v>
      </c>
      <c r="E15" s="1379"/>
      <c r="F15" s="1624" t="s">
        <v>691</v>
      </c>
      <c r="G15" s="1624"/>
      <c r="H15" s="1380">
        <v>23</v>
      </c>
    </row>
    <row r="16" spans="1:8" ht="10.5" customHeight="1">
      <c r="A16" s="1379"/>
      <c r="B16" s="1624" t="s">
        <v>692</v>
      </c>
      <c r="C16" s="1624"/>
      <c r="D16" s="1380">
        <v>7</v>
      </c>
      <c r="E16" s="1379"/>
      <c r="F16" s="1624" t="s">
        <v>693</v>
      </c>
      <c r="G16" s="1624"/>
      <c r="H16" s="1380">
        <v>24</v>
      </c>
    </row>
    <row r="17" spans="1:8" ht="10.5" customHeight="1">
      <c r="A17" s="1379"/>
      <c r="B17" s="1624" t="s">
        <v>694</v>
      </c>
      <c r="C17" s="1624"/>
      <c r="D17" s="1380">
        <v>8</v>
      </c>
      <c r="E17" s="1379"/>
      <c r="F17" s="1624" t="s">
        <v>695</v>
      </c>
      <c r="G17" s="1624"/>
      <c r="H17" s="1380">
        <v>25</v>
      </c>
    </row>
    <row r="18" spans="1:8" ht="10.5" customHeight="1">
      <c r="A18" s="1379"/>
      <c r="B18" s="1624" t="s">
        <v>696</v>
      </c>
      <c r="C18" s="1624"/>
      <c r="D18" s="1380">
        <v>9</v>
      </c>
      <c r="E18" s="1379"/>
      <c r="F18" s="1624" t="s">
        <v>697</v>
      </c>
      <c r="G18" s="1624"/>
      <c r="H18" s="1380">
        <v>25</v>
      </c>
    </row>
    <row r="19" spans="1:8" ht="10.5" customHeight="1">
      <c r="A19" s="1379"/>
      <c r="B19" s="1624" t="s">
        <v>698</v>
      </c>
      <c r="C19" s="1624"/>
      <c r="D19" s="1380">
        <v>10</v>
      </c>
      <c r="E19" s="1379"/>
      <c r="F19" s="1624" t="s">
        <v>699</v>
      </c>
      <c r="G19" s="1624"/>
      <c r="H19" s="1380">
        <v>26</v>
      </c>
    </row>
    <row r="20" spans="1:8" ht="10.5" customHeight="1">
      <c r="A20" s="1379"/>
      <c r="B20" s="1624" t="s">
        <v>700</v>
      </c>
      <c r="C20" s="1624"/>
      <c r="D20" s="1380">
        <v>11</v>
      </c>
      <c r="E20" s="1379"/>
      <c r="F20" s="1624" t="s">
        <v>815</v>
      </c>
      <c r="G20" s="1624"/>
      <c r="H20" s="1380">
        <v>26</v>
      </c>
    </row>
    <row r="21" spans="1:8" ht="10.5" customHeight="1">
      <c r="A21" s="1379"/>
      <c r="B21" s="1624" t="s">
        <v>701</v>
      </c>
      <c r="C21" s="1624"/>
      <c r="D21" s="1380">
        <v>12</v>
      </c>
      <c r="E21" s="1379"/>
      <c r="F21" s="1624" t="s">
        <v>816</v>
      </c>
      <c r="G21" s="1624"/>
      <c r="H21" s="1380">
        <v>27</v>
      </c>
    </row>
    <row r="22" spans="1:8" ht="10.5" customHeight="1">
      <c r="A22" s="1379"/>
      <c r="B22" s="1626" t="s">
        <v>814</v>
      </c>
      <c r="C22" s="1626"/>
      <c r="D22" s="1380"/>
      <c r="E22" s="1379"/>
      <c r="F22" s="1624" t="s">
        <v>702</v>
      </c>
      <c r="G22" s="1624"/>
      <c r="H22" s="1380">
        <v>29</v>
      </c>
    </row>
    <row r="23" spans="1:8" ht="10.5" customHeight="1">
      <c r="A23" s="1379"/>
      <c r="B23" s="1381"/>
      <c r="C23" s="1381" t="s">
        <v>703</v>
      </c>
      <c r="D23" s="1380">
        <v>13</v>
      </c>
      <c r="E23" s="1379"/>
      <c r="F23" s="1627"/>
      <c r="G23" s="1627"/>
      <c r="H23" s="1627"/>
    </row>
    <row r="24" spans="1:8" ht="10.5" customHeight="1">
      <c r="A24" s="1379"/>
      <c r="B24" s="1382"/>
      <c r="C24" s="1382"/>
      <c r="E24" s="1379"/>
      <c r="F24" s="1625"/>
      <c r="G24" s="1625"/>
      <c r="H24" s="1380"/>
    </row>
    <row r="25" spans="1:8" ht="10.5" customHeight="1">
      <c r="A25" s="1379"/>
      <c r="B25" s="1382"/>
      <c r="C25" s="1382"/>
      <c r="D25" s="1380"/>
      <c r="E25" s="1379"/>
      <c r="F25" s="1383"/>
      <c r="G25" s="1383"/>
      <c r="H25" s="1380"/>
    </row>
    <row r="26" spans="1:8" ht="9" customHeight="1">
      <c r="F26" s="1623"/>
      <c r="G26" s="1623"/>
    </row>
    <row r="27" spans="1:8" ht="9" customHeight="1"/>
    <row r="28" spans="1:8" ht="9" customHeight="1">
      <c r="F28" s="1623"/>
      <c r="G28" s="1623"/>
    </row>
    <row r="31" spans="1:8">
      <c r="B31" s="1623"/>
      <c r="C31" s="1623"/>
    </row>
    <row r="32" spans="1:8">
      <c r="C32" s="1623"/>
      <c r="D32" s="1623"/>
    </row>
    <row r="35" spans="3:4">
      <c r="C35" s="1623"/>
      <c r="D35" s="1623"/>
    </row>
    <row r="36" spans="3:4">
      <c r="C36" s="1623"/>
      <c r="D36" s="1623"/>
    </row>
    <row r="37" spans="3:4">
      <c r="C37" s="1623"/>
      <c r="D37" s="1623"/>
    </row>
  </sheetData>
  <sheetProtection formatCells="0" formatColumns="0" formatRows="0" sort="0" autoFilter="0" pivotTables="0"/>
  <mergeCells count="37">
    <mergeCell ref="C37:D37"/>
    <mergeCell ref="F12:G12"/>
    <mergeCell ref="F13:G13"/>
    <mergeCell ref="F14:G14"/>
    <mergeCell ref="F16:G16"/>
    <mergeCell ref="F17:G17"/>
    <mergeCell ref="F18:G18"/>
    <mergeCell ref="F19:G19"/>
    <mergeCell ref="C35:D35"/>
    <mergeCell ref="F20:G20"/>
    <mergeCell ref="B15:C15"/>
    <mergeCell ref="B17:C17"/>
    <mergeCell ref="B18:C18"/>
    <mergeCell ref="B14:C14"/>
    <mergeCell ref="F22:G22"/>
    <mergeCell ref="F15:G15"/>
    <mergeCell ref="A1:H1"/>
    <mergeCell ref="A2:H2"/>
    <mergeCell ref="B11:C11"/>
    <mergeCell ref="A3:H7"/>
    <mergeCell ref="A10:G10"/>
    <mergeCell ref="F11:G11"/>
    <mergeCell ref="B12:C12"/>
    <mergeCell ref="B13:C13"/>
    <mergeCell ref="C36:D36"/>
    <mergeCell ref="F21:G21"/>
    <mergeCell ref="F28:G28"/>
    <mergeCell ref="F26:G26"/>
    <mergeCell ref="C32:D32"/>
    <mergeCell ref="B31:C31"/>
    <mergeCell ref="B19:C19"/>
    <mergeCell ref="B20:C20"/>
    <mergeCell ref="B16:C16"/>
    <mergeCell ref="F24:G24"/>
    <mergeCell ref="B22:C22"/>
    <mergeCell ref="B21:C21"/>
    <mergeCell ref="F23:H23"/>
  </mergeCells>
  <pageMargins left="0.25" right="0.25" top="0.5" bottom="0.25" header="0.5" footer="0.5"/>
  <pageSetup scale="94"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selection activeCell="F22" sqref="F22:G22"/>
    </sheetView>
  </sheetViews>
  <sheetFormatPr defaultColWidth="9.140625" defaultRowHeight="12.75"/>
  <cols>
    <col min="1" max="2" width="1.85546875" style="405" customWidth="1"/>
    <col min="3" max="3" width="35.28515625" style="405" customWidth="1"/>
    <col min="4" max="4" width="9.7109375" style="405" customWidth="1"/>
    <col min="5" max="5" width="2.140625" style="405" customWidth="1"/>
    <col min="6" max="6" width="8.140625" style="405" customWidth="1"/>
    <col min="7" max="7" width="10" style="405" customWidth="1"/>
    <col min="8" max="11" width="9.28515625" style="407" customWidth="1"/>
    <col min="12" max="13" width="8.42578125" style="407" customWidth="1"/>
    <col min="14" max="14" width="11" style="407" customWidth="1"/>
    <col min="15" max="15" width="1.28515625" style="407" customWidth="1"/>
    <col min="16" max="16" width="1.28515625" style="405" customWidth="1"/>
    <col min="17" max="18" width="9.140625" style="405" customWidth="1"/>
    <col min="19" max="19" width="9.140625" style="1424" customWidth="1"/>
    <col min="20" max="20" width="9.140625" style="501" customWidth="1"/>
    <col min="21" max="22" width="9.140625" style="1425" customWidth="1"/>
    <col min="23" max="23" width="9.140625" style="1426" customWidth="1"/>
    <col min="24" max="24" width="9.140625" style="1427" customWidth="1"/>
    <col min="25" max="26" width="9.140625" style="1428" customWidth="1"/>
    <col min="27" max="29" width="9.140625" style="697" customWidth="1"/>
    <col min="30" max="34" width="9.140625" style="1428" customWidth="1"/>
    <col min="35" max="35" width="9.140625" style="503" customWidth="1"/>
    <col min="36" max="36" width="9.140625" style="405" customWidth="1"/>
    <col min="37" max="16384" width="9.140625" style="405"/>
  </cols>
  <sheetData>
    <row r="1" spans="1:16" ht="14.25" customHeight="1">
      <c r="A1" s="1875" t="s">
        <v>704</v>
      </c>
      <c r="B1" s="1875"/>
      <c r="C1" s="1875"/>
      <c r="D1" s="1875"/>
      <c r="E1" s="1875"/>
      <c r="F1" s="1875"/>
      <c r="G1" s="1875"/>
      <c r="H1" s="1875"/>
      <c r="I1" s="1875"/>
      <c r="J1" s="1875"/>
      <c r="K1" s="1875"/>
      <c r="L1" s="1875"/>
      <c r="M1" s="1875"/>
      <c r="N1" s="1875"/>
      <c r="O1" s="1875"/>
      <c r="P1" s="1875"/>
    </row>
    <row r="2" spans="1:16" s="1386" customFormat="1" ht="4.5" customHeight="1">
      <c r="A2" s="1868"/>
      <c r="B2" s="1868"/>
      <c r="C2" s="1868"/>
      <c r="D2" s="1868"/>
      <c r="E2" s="1868"/>
      <c r="F2" s="1868"/>
      <c r="G2" s="1868"/>
      <c r="H2" s="1868"/>
      <c r="I2" s="1868"/>
      <c r="J2" s="1868"/>
      <c r="K2" s="1868"/>
      <c r="L2" s="1868"/>
      <c r="M2" s="1868"/>
      <c r="N2" s="1868"/>
      <c r="O2" s="1868"/>
      <c r="P2" s="1868"/>
    </row>
    <row r="3" spans="1:16" ht="9" customHeight="1">
      <c r="A3" s="1877" t="s">
        <v>1</v>
      </c>
      <c r="B3" s="1877"/>
      <c r="C3" s="1877"/>
      <c r="D3" s="1877"/>
      <c r="E3" s="1878"/>
      <c r="F3" s="1879" t="s">
        <v>3</v>
      </c>
      <c r="G3" s="1880"/>
      <c r="H3" s="1880"/>
      <c r="I3" s="1880"/>
      <c r="J3" s="1880"/>
      <c r="K3" s="1880"/>
      <c r="L3" s="1880"/>
      <c r="M3" s="1880"/>
      <c r="N3" s="1880"/>
      <c r="O3" s="1387"/>
      <c r="P3" s="1389"/>
    </row>
    <row r="4" spans="1:16" ht="9" customHeight="1">
      <c r="A4" s="1877"/>
      <c r="B4" s="1877"/>
      <c r="C4" s="1877"/>
      <c r="D4" s="1877"/>
      <c r="E4" s="1878"/>
      <c r="F4" s="1390"/>
      <c r="G4" s="1391"/>
      <c r="H4" s="1392" t="s">
        <v>258</v>
      </c>
      <c r="I4" s="1392" t="s">
        <v>258</v>
      </c>
      <c r="J4" s="1392" t="s">
        <v>258</v>
      </c>
      <c r="K4" s="1391" t="s">
        <v>258</v>
      </c>
      <c r="L4" s="1391"/>
      <c r="M4" s="1391"/>
      <c r="N4" s="1392" t="s">
        <v>706</v>
      </c>
      <c r="O4" s="1391"/>
      <c r="P4" s="1394"/>
    </row>
    <row r="5" spans="1:16" ht="9" customHeight="1">
      <c r="A5" s="1877"/>
      <c r="B5" s="1877"/>
      <c r="C5" s="1877"/>
      <c r="D5" s="1877"/>
      <c r="E5" s="1878"/>
      <c r="F5" s="1395"/>
      <c r="G5" s="1392" t="s">
        <v>259</v>
      </c>
      <c r="H5" s="1392" t="s">
        <v>260</v>
      </c>
      <c r="I5" s="1392" t="s">
        <v>260</v>
      </c>
      <c r="J5" s="1392" t="s">
        <v>260</v>
      </c>
      <c r="K5" s="1391" t="s">
        <v>260</v>
      </c>
      <c r="L5" s="1396"/>
      <c r="M5" s="1396"/>
      <c r="N5" s="1392" t="s">
        <v>707</v>
      </c>
      <c r="O5" s="1392"/>
      <c r="P5" s="1398"/>
    </row>
    <row r="6" spans="1:16" ht="9" customHeight="1">
      <c r="A6" s="1877"/>
      <c r="B6" s="1877"/>
      <c r="C6" s="1877"/>
      <c r="D6" s="1877"/>
      <c r="E6" s="1878"/>
      <c r="F6" s="1395"/>
      <c r="G6" s="1392" t="s">
        <v>262</v>
      </c>
      <c r="H6" s="1392" t="s">
        <v>263</v>
      </c>
      <c r="I6" s="1392" t="s">
        <v>263</v>
      </c>
      <c r="J6" s="1392" t="s">
        <v>263</v>
      </c>
      <c r="K6" s="1396" t="s">
        <v>263</v>
      </c>
      <c r="L6" s="1396"/>
      <c r="M6" s="1392" t="s">
        <v>663</v>
      </c>
      <c r="N6" s="1392" t="s">
        <v>263</v>
      </c>
      <c r="O6" s="1392"/>
      <c r="P6" s="1398"/>
    </row>
    <row r="7" spans="1:16" ht="9" customHeight="1">
      <c r="A7" s="1877"/>
      <c r="B7" s="1877"/>
      <c r="C7" s="1877"/>
      <c r="D7" s="1877"/>
      <c r="E7" s="1878"/>
      <c r="F7" s="1399" t="s">
        <v>267</v>
      </c>
      <c r="G7" s="1400" t="s">
        <v>268</v>
      </c>
      <c r="H7" s="1400" t="s">
        <v>269</v>
      </c>
      <c r="I7" s="1400" t="s">
        <v>270</v>
      </c>
      <c r="J7" s="1400" t="s">
        <v>271</v>
      </c>
      <c r="K7" s="1400" t="s">
        <v>708</v>
      </c>
      <c r="L7" s="1400" t="s">
        <v>13</v>
      </c>
      <c r="M7" s="1400" t="s">
        <v>709</v>
      </c>
      <c r="N7" s="1400" t="s">
        <v>708</v>
      </c>
      <c r="O7" s="1602" t="s">
        <v>26</v>
      </c>
      <c r="P7" s="1402"/>
    </row>
    <row r="8" spans="1:16" ht="9" customHeight="1">
      <c r="A8" s="1872" t="s">
        <v>710</v>
      </c>
      <c r="B8" s="1872"/>
      <c r="C8" s="1872"/>
      <c r="D8" s="1397" t="s">
        <v>276</v>
      </c>
      <c r="E8" s="1404"/>
      <c r="F8" s="1405"/>
      <c r="G8" s="1261"/>
      <c r="H8" s="1406"/>
      <c r="I8" s="1261"/>
      <c r="J8" s="1407"/>
      <c r="K8" s="1407"/>
      <c r="L8" s="1407"/>
      <c r="M8" s="1407"/>
      <c r="N8" s="1407"/>
      <c r="O8" s="1407"/>
      <c r="P8" s="1408"/>
    </row>
    <row r="9" spans="1:16" ht="9" customHeight="1">
      <c r="A9" s="1409"/>
      <c r="B9" s="1872" t="s">
        <v>805</v>
      </c>
      <c r="C9" s="1872"/>
      <c r="D9" s="1397"/>
      <c r="E9" s="1404"/>
      <c r="F9" s="1405"/>
      <c r="G9" s="1261"/>
      <c r="H9" s="1406"/>
      <c r="I9" s="1429"/>
      <c r="J9" s="1429"/>
      <c r="K9" s="1429"/>
      <c r="L9" s="1429"/>
      <c r="M9" s="1429"/>
      <c r="N9" s="1429"/>
      <c r="O9" s="1407"/>
      <c r="P9" s="1408"/>
    </row>
    <row r="10" spans="1:16" ht="9" customHeight="1">
      <c r="A10" s="1410"/>
      <c r="B10" s="1410"/>
      <c r="C10" s="1410" t="s">
        <v>711</v>
      </c>
      <c r="D10" s="1411" t="s">
        <v>712</v>
      </c>
      <c r="E10" s="1410"/>
      <c r="F10" s="1028">
        <v>85018</v>
      </c>
      <c r="G10" s="1029">
        <v>0</v>
      </c>
      <c r="H10" s="1029">
        <v>0</v>
      </c>
      <c r="I10" s="1412">
        <v>0.01</v>
      </c>
      <c r="J10" s="1029">
        <v>5.14</v>
      </c>
      <c r="K10" s="1029">
        <v>0.93</v>
      </c>
      <c r="L10" s="1029">
        <v>790</v>
      </c>
      <c r="M10" s="1029">
        <v>1</v>
      </c>
      <c r="N10" s="1029">
        <v>1</v>
      </c>
      <c r="O10" s="1275"/>
      <c r="P10" s="1413"/>
    </row>
    <row r="11" spans="1:16" ht="9" customHeight="1">
      <c r="A11" s="1410"/>
      <c r="B11" s="1410"/>
      <c r="C11" s="1410"/>
      <c r="D11" s="1411" t="s">
        <v>713</v>
      </c>
      <c r="E11" s="1410"/>
      <c r="F11" s="1028">
        <v>389</v>
      </c>
      <c r="G11" s="1029">
        <v>0</v>
      </c>
      <c r="H11" s="1029">
        <v>0</v>
      </c>
      <c r="I11" s="1412">
        <v>0.18</v>
      </c>
      <c r="J11" s="1029">
        <v>22.83</v>
      </c>
      <c r="K11" s="1029">
        <v>21.36</v>
      </c>
      <c r="L11" s="1029">
        <v>83</v>
      </c>
      <c r="M11" s="1029">
        <v>0</v>
      </c>
      <c r="N11" s="1029">
        <v>22</v>
      </c>
      <c r="O11" s="1275"/>
      <c r="P11" s="1413"/>
    </row>
    <row r="12" spans="1:16" ht="9" customHeight="1">
      <c r="A12" s="1410"/>
      <c r="B12" s="1410"/>
      <c r="C12" s="1410" t="s">
        <v>714</v>
      </c>
      <c r="D12" s="1411" t="s">
        <v>715</v>
      </c>
      <c r="E12" s="1410"/>
      <c r="F12" s="1028">
        <v>694</v>
      </c>
      <c r="G12" s="1029">
        <v>0</v>
      </c>
      <c r="H12" s="1029">
        <v>0</v>
      </c>
      <c r="I12" s="1412">
        <v>0.25</v>
      </c>
      <c r="J12" s="1029">
        <v>19.41</v>
      </c>
      <c r="K12" s="1029">
        <v>21.19</v>
      </c>
      <c r="L12" s="1029">
        <v>147</v>
      </c>
      <c r="M12" s="1029">
        <v>0</v>
      </c>
      <c r="N12" s="1029">
        <v>22</v>
      </c>
      <c r="O12" s="1275"/>
      <c r="P12" s="1413"/>
    </row>
    <row r="13" spans="1:16" ht="9" customHeight="1">
      <c r="A13" s="1410"/>
      <c r="B13" s="1410"/>
      <c r="C13" s="1410"/>
      <c r="D13" s="1411" t="s">
        <v>716</v>
      </c>
      <c r="E13" s="1410"/>
      <c r="F13" s="1028">
        <v>1</v>
      </c>
      <c r="G13" s="1029">
        <v>0</v>
      </c>
      <c r="H13" s="1029">
        <v>0</v>
      </c>
      <c r="I13" s="1412">
        <v>0.49</v>
      </c>
      <c r="J13" s="1029">
        <v>13.16</v>
      </c>
      <c r="K13" s="1029">
        <v>20.25</v>
      </c>
      <c r="L13" s="1029">
        <v>0</v>
      </c>
      <c r="M13" s="1029">
        <v>0</v>
      </c>
      <c r="N13" s="1029">
        <v>21</v>
      </c>
      <c r="O13" s="1275"/>
      <c r="P13" s="1413"/>
    </row>
    <row r="14" spans="1:16" ht="9" customHeight="1">
      <c r="A14" s="1410"/>
      <c r="B14" s="1410"/>
      <c r="C14" s="1410" t="s">
        <v>717</v>
      </c>
      <c r="D14" s="1411" t="s">
        <v>718</v>
      </c>
      <c r="E14" s="1410"/>
      <c r="F14" s="1028">
        <v>88</v>
      </c>
      <c r="G14" s="1029">
        <v>0</v>
      </c>
      <c r="H14" s="1029">
        <v>0</v>
      </c>
      <c r="I14" s="1412">
        <v>0.53</v>
      </c>
      <c r="J14" s="1029">
        <v>21.55</v>
      </c>
      <c r="K14" s="1029">
        <v>34.11</v>
      </c>
      <c r="L14" s="1029">
        <v>30</v>
      </c>
      <c r="M14" s="1029">
        <v>0</v>
      </c>
      <c r="N14" s="1029">
        <v>36</v>
      </c>
      <c r="O14" s="1275"/>
      <c r="P14" s="1413"/>
    </row>
    <row r="15" spans="1:16" ht="9" customHeight="1">
      <c r="A15" s="1873"/>
      <c r="B15" s="1873"/>
      <c r="C15" s="1873"/>
      <c r="D15" s="1873"/>
      <c r="E15" s="1874"/>
      <c r="F15" s="1308">
        <v>86190</v>
      </c>
      <c r="G15" s="1309">
        <v>0</v>
      </c>
      <c r="H15" s="1038">
        <v>0</v>
      </c>
      <c r="I15" s="1414">
        <v>0.01</v>
      </c>
      <c r="J15" s="1038">
        <v>5</v>
      </c>
      <c r="K15" s="1038">
        <v>1</v>
      </c>
      <c r="L15" s="1309">
        <v>1050</v>
      </c>
      <c r="M15" s="1431">
        <v>1</v>
      </c>
      <c r="N15" s="1038">
        <v>0</v>
      </c>
      <c r="O15" s="1309"/>
      <c r="P15" s="1415"/>
    </row>
    <row r="16" spans="1:16" ht="9" customHeight="1">
      <c r="A16" s="1409"/>
      <c r="B16" s="1872" t="s">
        <v>806</v>
      </c>
      <c r="C16" s="1872"/>
      <c r="D16" s="1397"/>
      <c r="E16" s="1404"/>
      <c r="F16" s="1405"/>
      <c r="G16" s="1406"/>
      <c r="H16" s="1406"/>
      <c r="I16" s="1261"/>
      <c r="J16" s="1406"/>
      <c r="K16" s="1406"/>
      <c r="L16" s="1416"/>
      <c r="M16" s="1407"/>
      <c r="N16" s="1406"/>
      <c r="O16" s="1407"/>
      <c r="P16" s="1408"/>
    </row>
    <row r="17" spans="1:16" ht="9" customHeight="1">
      <c r="A17" s="1410"/>
      <c r="B17" s="1410"/>
      <c r="C17" s="1410" t="s">
        <v>711</v>
      </c>
      <c r="D17" s="1411" t="s">
        <v>712</v>
      </c>
      <c r="E17" s="1410"/>
      <c r="F17" s="1028">
        <v>13395</v>
      </c>
      <c r="G17" s="1029">
        <v>45078</v>
      </c>
      <c r="H17" s="1029">
        <v>30</v>
      </c>
      <c r="I17" s="1412">
        <v>0.04</v>
      </c>
      <c r="J17" s="1029">
        <v>32</v>
      </c>
      <c r="K17" s="1029">
        <v>3</v>
      </c>
      <c r="L17" s="1029">
        <v>464</v>
      </c>
      <c r="M17" s="1029">
        <v>2</v>
      </c>
      <c r="N17" s="1029">
        <v>4</v>
      </c>
      <c r="O17" s="1275"/>
      <c r="P17" s="1413"/>
    </row>
    <row r="18" spans="1:16" ht="9" customHeight="1">
      <c r="A18" s="1410"/>
      <c r="B18" s="1410"/>
      <c r="C18" s="1410"/>
      <c r="D18" s="1411" t="s">
        <v>713</v>
      </c>
      <c r="E18" s="1410"/>
      <c r="F18" s="1028">
        <v>4481</v>
      </c>
      <c r="G18" s="1029">
        <v>4994</v>
      </c>
      <c r="H18" s="1029">
        <v>90</v>
      </c>
      <c r="I18" s="1412">
        <v>0.14000000000000001</v>
      </c>
      <c r="J18" s="1029">
        <v>24</v>
      </c>
      <c r="K18" s="1029">
        <v>7</v>
      </c>
      <c r="L18" s="1029">
        <v>329</v>
      </c>
      <c r="M18" s="1029">
        <v>2</v>
      </c>
      <c r="N18" s="1029">
        <v>8</v>
      </c>
      <c r="O18" s="1275"/>
      <c r="P18" s="1413"/>
    </row>
    <row r="19" spans="1:16" ht="9" customHeight="1">
      <c r="A19" s="1410"/>
      <c r="B19" s="1410"/>
      <c r="C19" s="1410" t="s">
        <v>714</v>
      </c>
      <c r="D19" s="1411" t="s">
        <v>715</v>
      </c>
      <c r="E19" s="1410"/>
      <c r="F19" s="1028">
        <v>551</v>
      </c>
      <c r="G19" s="1029">
        <v>1622</v>
      </c>
      <c r="H19" s="1029">
        <v>34</v>
      </c>
      <c r="I19" s="1412">
        <v>0.3</v>
      </c>
      <c r="J19" s="1029">
        <v>36</v>
      </c>
      <c r="K19" s="1029">
        <v>19</v>
      </c>
      <c r="L19" s="1029">
        <v>107</v>
      </c>
      <c r="M19" s="1029">
        <v>1</v>
      </c>
      <c r="N19" s="1029">
        <v>21</v>
      </c>
      <c r="O19" s="1275"/>
      <c r="P19" s="1413"/>
    </row>
    <row r="20" spans="1:16" ht="9" customHeight="1">
      <c r="A20" s="1410"/>
      <c r="B20" s="1410"/>
      <c r="C20" s="1410"/>
      <c r="D20" s="1411" t="s">
        <v>716</v>
      </c>
      <c r="E20" s="1410"/>
      <c r="F20" s="1028">
        <v>0</v>
      </c>
      <c r="G20" s="1029">
        <v>0</v>
      </c>
      <c r="H20" s="1029">
        <v>0</v>
      </c>
      <c r="I20" s="1412">
        <v>0</v>
      </c>
      <c r="J20" s="1029">
        <v>0</v>
      </c>
      <c r="K20" s="1029">
        <v>0</v>
      </c>
      <c r="L20" s="1029">
        <v>0</v>
      </c>
      <c r="M20" s="1029">
        <v>0</v>
      </c>
      <c r="N20" s="1029">
        <v>0</v>
      </c>
      <c r="O20" s="1275"/>
      <c r="P20" s="1413"/>
    </row>
    <row r="21" spans="1:16" ht="9" customHeight="1">
      <c r="A21" s="1410"/>
      <c r="B21" s="1410"/>
      <c r="C21" s="1410" t="s">
        <v>717</v>
      </c>
      <c r="D21" s="1411" t="s">
        <v>718</v>
      </c>
      <c r="E21" s="1410"/>
      <c r="F21" s="1028">
        <v>279</v>
      </c>
      <c r="G21" s="1029">
        <v>931</v>
      </c>
      <c r="H21" s="1029">
        <v>30</v>
      </c>
      <c r="I21" s="1412">
        <v>0.53</v>
      </c>
      <c r="J21" s="1029">
        <v>31</v>
      </c>
      <c r="K21" s="1029">
        <v>25</v>
      </c>
      <c r="L21" s="1029">
        <v>71</v>
      </c>
      <c r="M21" s="1029">
        <v>0</v>
      </c>
      <c r="N21" s="1029">
        <v>27</v>
      </c>
      <c r="O21" s="1275"/>
      <c r="P21" s="1413"/>
    </row>
    <row r="22" spans="1:16" ht="9" customHeight="1">
      <c r="A22" s="1410"/>
      <c r="B22" s="1410"/>
      <c r="C22" s="1410"/>
      <c r="D22" s="1411" t="s">
        <v>719</v>
      </c>
      <c r="E22" s="1410"/>
      <c r="F22" s="1028">
        <v>155</v>
      </c>
      <c r="G22" s="1029">
        <v>486</v>
      </c>
      <c r="H22" s="1029">
        <v>32</v>
      </c>
      <c r="I22" s="1412">
        <v>1.1599999999999999</v>
      </c>
      <c r="J22" s="1029">
        <v>36</v>
      </c>
      <c r="K22" s="1029">
        <v>50</v>
      </c>
      <c r="L22" s="1029">
        <v>78</v>
      </c>
      <c r="M22" s="1029">
        <v>1</v>
      </c>
      <c r="N22" s="1029">
        <v>55</v>
      </c>
      <c r="O22" s="1275"/>
      <c r="P22" s="1413"/>
    </row>
    <row r="23" spans="1:16" ht="9" customHeight="1">
      <c r="A23" s="1410"/>
      <c r="B23" s="1410"/>
      <c r="C23" s="1410" t="s">
        <v>720</v>
      </c>
      <c r="D23" s="1411" t="s">
        <v>721</v>
      </c>
      <c r="E23" s="1410"/>
      <c r="F23" s="1028">
        <v>29</v>
      </c>
      <c r="G23" s="1029">
        <v>72</v>
      </c>
      <c r="H23" s="1029">
        <v>41</v>
      </c>
      <c r="I23" s="1412">
        <v>4.3600000000000003</v>
      </c>
      <c r="J23" s="1029">
        <v>40</v>
      </c>
      <c r="K23" s="1029">
        <v>121</v>
      </c>
      <c r="L23" s="1029">
        <v>36</v>
      </c>
      <c r="M23" s="1029">
        <v>1</v>
      </c>
      <c r="N23" s="1029">
        <v>143</v>
      </c>
      <c r="O23" s="1275"/>
      <c r="P23" s="1413"/>
    </row>
    <row r="24" spans="1:16" ht="9" customHeight="1">
      <c r="A24" s="1410"/>
      <c r="B24" s="1410"/>
      <c r="C24" s="1410"/>
      <c r="D24" s="1411" t="s">
        <v>722</v>
      </c>
      <c r="E24" s="1410"/>
      <c r="F24" s="1028">
        <v>0</v>
      </c>
      <c r="G24" s="1029">
        <v>0</v>
      </c>
      <c r="H24" s="1029">
        <v>0</v>
      </c>
      <c r="I24" s="1412">
        <v>0</v>
      </c>
      <c r="J24" s="1029">
        <v>0</v>
      </c>
      <c r="K24" s="1029">
        <v>0</v>
      </c>
      <c r="L24" s="1029">
        <v>23</v>
      </c>
      <c r="M24" s="1029">
        <v>0</v>
      </c>
      <c r="N24" s="1029">
        <v>0</v>
      </c>
      <c r="O24" s="1275"/>
      <c r="P24" s="1413"/>
    </row>
    <row r="25" spans="1:16" ht="9" customHeight="1">
      <c r="A25" s="1410"/>
      <c r="B25" s="1410"/>
      <c r="C25" s="1410" t="s">
        <v>723</v>
      </c>
      <c r="D25" s="1411" t="s">
        <v>724</v>
      </c>
      <c r="E25" s="1410"/>
      <c r="F25" s="1028">
        <v>11</v>
      </c>
      <c r="G25" s="1029">
        <v>28</v>
      </c>
      <c r="H25" s="1029">
        <v>38</v>
      </c>
      <c r="I25" s="1412">
        <v>26.77</v>
      </c>
      <c r="J25" s="1029">
        <v>37</v>
      </c>
      <c r="K25" s="1029">
        <v>215</v>
      </c>
      <c r="L25" s="1029">
        <v>0</v>
      </c>
      <c r="M25" s="1029">
        <v>1</v>
      </c>
      <c r="N25" s="1029">
        <v>338</v>
      </c>
      <c r="O25" s="1275"/>
      <c r="P25" s="1413"/>
    </row>
    <row r="26" spans="1:16" ht="9" customHeight="1">
      <c r="A26" s="1410"/>
      <c r="B26" s="1410"/>
      <c r="C26" s="1410" t="s">
        <v>333</v>
      </c>
      <c r="D26" s="1417">
        <v>1</v>
      </c>
      <c r="E26" s="1410"/>
      <c r="F26" s="1418">
        <v>0</v>
      </c>
      <c r="G26" s="1033">
        <v>0</v>
      </c>
      <c r="H26" s="1033">
        <v>0</v>
      </c>
      <c r="I26" s="1412">
        <v>0</v>
      </c>
      <c r="J26" s="1033">
        <v>0</v>
      </c>
      <c r="K26" s="1033">
        <v>0</v>
      </c>
      <c r="L26" s="1033">
        <v>0</v>
      </c>
      <c r="M26" s="1033">
        <v>0</v>
      </c>
      <c r="N26" s="1033">
        <v>0</v>
      </c>
      <c r="O26" s="1275"/>
      <c r="P26" s="1419"/>
    </row>
    <row r="27" spans="1:16" ht="9" customHeight="1">
      <c r="A27" s="1873"/>
      <c r="B27" s="1873"/>
      <c r="C27" s="1873"/>
      <c r="D27" s="1873"/>
      <c r="E27" s="1874"/>
      <c r="F27" s="1308">
        <v>18901</v>
      </c>
      <c r="G27" s="1309">
        <v>53211</v>
      </c>
      <c r="H27" s="1309">
        <v>36</v>
      </c>
      <c r="I27" s="1414">
        <v>0.11</v>
      </c>
      <c r="J27" s="1309">
        <v>30</v>
      </c>
      <c r="K27" s="1309">
        <v>6</v>
      </c>
      <c r="L27" s="1309">
        <v>1108</v>
      </c>
      <c r="M27" s="1309">
        <v>8</v>
      </c>
      <c r="N27" s="1309">
        <v>6</v>
      </c>
      <c r="O27" s="1309"/>
      <c r="P27" s="1415"/>
    </row>
    <row r="28" spans="1:16" ht="9" customHeight="1">
      <c r="A28" s="1409"/>
      <c r="B28" s="1872" t="s">
        <v>807</v>
      </c>
      <c r="C28" s="1872"/>
      <c r="D28" s="1397"/>
      <c r="E28" s="1404"/>
      <c r="F28" s="1405"/>
      <c r="G28" s="1261"/>
      <c r="H28" s="1406"/>
      <c r="I28" s="1261"/>
      <c r="J28" s="1407"/>
      <c r="K28" s="1407"/>
      <c r="L28" s="1416"/>
      <c r="M28" s="1407"/>
      <c r="N28" s="1407"/>
      <c r="O28" s="1407"/>
      <c r="P28" s="1408"/>
    </row>
    <row r="29" spans="1:16" ht="9" customHeight="1">
      <c r="A29" s="1410"/>
      <c r="B29" s="1410"/>
      <c r="C29" s="1410" t="s">
        <v>711</v>
      </c>
      <c r="D29" s="1411" t="s">
        <v>712</v>
      </c>
      <c r="E29" s="1410"/>
      <c r="F29" s="1028">
        <v>73458</v>
      </c>
      <c r="G29" s="1275" t="s">
        <v>48</v>
      </c>
      <c r="H29" s="1275" t="s">
        <v>48</v>
      </c>
      <c r="I29" s="1412">
        <v>0.06</v>
      </c>
      <c r="J29" s="1029">
        <v>20.079999999999998</v>
      </c>
      <c r="K29" s="1029">
        <v>3</v>
      </c>
      <c r="L29" s="1029">
        <v>2309</v>
      </c>
      <c r="M29" s="1029">
        <v>9</v>
      </c>
      <c r="N29" s="1029">
        <v>3</v>
      </c>
      <c r="O29" s="1275"/>
      <c r="P29" s="1413"/>
    </row>
    <row r="30" spans="1:16" ht="9" customHeight="1">
      <c r="A30" s="1410"/>
      <c r="B30" s="1410"/>
      <c r="C30" s="1410"/>
      <c r="D30" s="1411" t="s">
        <v>713</v>
      </c>
      <c r="E30" s="1410"/>
      <c r="F30" s="1028">
        <v>15589</v>
      </c>
      <c r="G30" s="1360" t="s">
        <v>48</v>
      </c>
      <c r="H30" s="1360" t="s">
        <v>48</v>
      </c>
      <c r="I30" s="1412">
        <v>0.18</v>
      </c>
      <c r="J30" s="1029">
        <v>23.27</v>
      </c>
      <c r="K30" s="1029">
        <v>9</v>
      </c>
      <c r="L30" s="1029">
        <v>1348</v>
      </c>
      <c r="M30" s="1029">
        <v>7</v>
      </c>
      <c r="N30" s="1029">
        <v>9</v>
      </c>
      <c r="O30" s="1275"/>
      <c r="P30" s="1413"/>
    </row>
    <row r="31" spans="1:16" ht="9" customHeight="1">
      <c r="A31" s="1410"/>
      <c r="B31" s="1410"/>
      <c r="C31" s="1410" t="s">
        <v>714</v>
      </c>
      <c r="D31" s="1411" t="s">
        <v>715</v>
      </c>
      <c r="E31" s="1410"/>
      <c r="F31" s="1028">
        <v>23245</v>
      </c>
      <c r="G31" s="1360" t="s">
        <v>48</v>
      </c>
      <c r="H31" s="1360" t="s">
        <v>48</v>
      </c>
      <c r="I31" s="1412">
        <v>0.31</v>
      </c>
      <c r="J31" s="1029">
        <v>19.239999999999998</v>
      </c>
      <c r="K31" s="1029">
        <v>11</v>
      </c>
      <c r="L31" s="1029">
        <v>2494</v>
      </c>
      <c r="M31" s="1029">
        <v>14</v>
      </c>
      <c r="N31" s="1029">
        <v>11</v>
      </c>
      <c r="O31" s="1275"/>
      <c r="P31" s="1413"/>
    </row>
    <row r="32" spans="1:16" ht="9" customHeight="1">
      <c r="A32" s="1410"/>
      <c r="B32" s="1410"/>
      <c r="C32" s="1410"/>
      <c r="D32" s="1411" t="s">
        <v>716</v>
      </c>
      <c r="E32" s="1410"/>
      <c r="F32" s="1028">
        <v>303</v>
      </c>
      <c r="G32" s="1360" t="s">
        <v>48</v>
      </c>
      <c r="H32" s="1360" t="s">
        <v>48</v>
      </c>
      <c r="I32" s="1412">
        <v>0.45</v>
      </c>
      <c r="J32" s="1029">
        <v>20.65</v>
      </c>
      <c r="K32" s="1029">
        <v>15</v>
      </c>
      <c r="L32" s="1029">
        <v>44</v>
      </c>
      <c r="M32" s="1029">
        <v>0</v>
      </c>
      <c r="N32" s="1029">
        <v>16</v>
      </c>
      <c r="O32" s="1275"/>
      <c r="P32" s="1413"/>
    </row>
    <row r="33" spans="1:16" ht="9" customHeight="1">
      <c r="A33" s="1410"/>
      <c r="B33" s="1410"/>
      <c r="C33" s="1410" t="s">
        <v>717</v>
      </c>
      <c r="D33" s="1411" t="s">
        <v>718</v>
      </c>
      <c r="E33" s="1410"/>
      <c r="F33" s="1028">
        <v>7573</v>
      </c>
      <c r="G33" s="1360" t="s">
        <v>48</v>
      </c>
      <c r="H33" s="1360" t="s">
        <v>48</v>
      </c>
      <c r="I33" s="1412">
        <v>0.77</v>
      </c>
      <c r="J33" s="1029">
        <v>24.78</v>
      </c>
      <c r="K33" s="1029">
        <v>26</v>
      </c>
      <c r="L33" s="1029">
        <v>1966</v>
      </c>
      <c r="M33" s="1029">
        <v>15</v>
      </c>
      <c r="N33" s="1029">
        <v>28</v>
      </c>
      <c r="O33" s="1275"/>
      <c r="P33" s="1413"/>
    </row>
    <row r="34" spans="1:16" ht="9" customHeight="1">
      <c r="A34" s="1410"/>
      <c r="B34" s="1410"/>
      <c r="C34" s="1410"/>
      <c r="D34" s="1411" t="s">
        <v>719</v>
      </c>
      <c r="E34" s="1410"/>
      <c r="F34" s="1028">
        <v>14015</v>
      </c>
      <c r="G34" s="1360" t="s">
        <v>48</v>
      </c>
      <c r="H34" s="1360" t="s">
        <v>48</v>
      </c>
      <c r="I34" s="1412">
        <v>1.26</v>
      </c>
      <c r="J34" s="1029">
        <v>17.78</v>
      </c>
      <c r="K34" s="1029">
        <v>26</v>
      </c>
      <c r="L34" s="1029">
        <v>3613</v>
      </c>
      <c r="M34" s="1029">
        <v>31</v>
      </c>
      <c r="N34" s="1029">
        <v>29</v>
      </c>
      <c r="O34" s="1275"/>
      <c r="P34" s="1413"/>
    </row>
    <row r="35" spans="1:16" ht="9" customHeight="1">
      <c r="A35" s="1410"/>
      <c r="B35" s="1410"/>
      <c r="C35" s="1410" t="s">
        <v>720</v>
      </c>
      <c r="D35" s="1411" t="s">
        <v>721</v>
      </c>
      <c r="E35" s="1410"/>
      <c r="F35" s="1028">
        <v>3497</v>
      </c>
      <c r="G35" s="1360" t="s">
        <v>48</v>
      </c>
      <c r="H35" s="1360" t="s">
        <v>48</v>
      </c>
      <c r="I35" s="1412">
        <v>3.65</v>
      </c>
      <c r="J35" s="1029">
        <v>21.75</v>
      </c>
      <c r="K35" s="1029">
        <v>60</v>
      </c>
      <c r="L35" s="1029">
        <v>2099</v>
      </c>
      <c r="M35" s="1029">
        <v>28</v>
      </c>
      <c r="N35" s="1029">
        <v>70</v>
      </c>
      <c r="O35" s="1275"/>
      <c r="P35" s="1413"/>
    </row>
    <row r="36" spans="1:16" ht="9" customHeight="1">
      <c r="A36" s="1410"/>
      <c r="B36" s="1410"/>
      <c r="C36" s="1410"/>
      <c r="D36" s="1411" t="s">
        <v>722</v>
      </c>
      <c r="E36" s="1410"/>
      <c r="F36" s="1028">
        <v>26</v>
      </c>
      <c r="G36" s="1360" t="s">
        <v>48</v>
      </c>
      <c r="H36" s="1360" t="s">
        <v>48</v>
      </c>
      <c r="I36" s="1412">
        <v>7.16</v>
      </c>
      <c r="J36" s="1029">
        <v>19.39</v>
      </c>
      <c r="K36" s="1029">
        <v>76</v>
      </c>
      <c r="L36" s="1029">
        <v>20</v>
      </c>
      <c r="M36" s="1029">
        <v>0</v>
      </c>
      <c r="N36" s="1029">
        <v>93</v>
      </c>
      <c r="O36" s="1275"/>
      <c r="P36" s="1413"/>
    </row>
    <row r="37" spans="1:16" ht="9" customHeight="1">
      <c r="A37" s="1410"/>
      <c r="B37" s="1410"/>
      <c r="C37" s="1410" t="s">
        <v>723</v>
      </c>
      <c r="D37" s="1411" t="s">
        <v>724</v>
      </c>
      <c r="E37" s="1410"/>
      <c r="F37" s="1028">
        <v>490</v>
      </c>
      <c r="G37" s="1360" t="s">
        <v>48</v>
      </c>
      <c r="H37" s="1360" t="s">
        <v>48</v>
      </c>
      <c r="I37" s="1412">
        <v>33.67</v>
      </c>
      <c r="J37" s="1029">
        <v>22.2</v>
      </c>
      <c r="K37" s="1029">
        <v>122</v>
      </c>
      <c r="L37" s="1029">
        <v>598</v>
      </c>
      <c r="M37" s="1029">
        <v>36</v>
      </c>
      <c r="N37" s="1029">
        <v>213</v>
      </c>
      <c r="O37" s="1275"/>
      <c r="P37" s="1413"/>
    </row>
    <row r="38" spans="1:16" ht="9" customHeight="1">
      <c r="A38" s="1410"/>
      <c r="B38" s="1410"/>
      <c r="C38" s="1410" t="s">
        <v>333</v>
      </c>
      <c r="D38" s="1417">
        <v>1</v>
      </c>
      <c r="E38" s="1410"/>
      <c r="F38" s="1032">
        <v>268</v>
      </c>
      <c r="G38" s="1275" t="s">
        <v>48</v>
      </c>
      <c r="H38" s="1275" t="s">
        <v>48</v>
      </c>
      <c r="I38" s="1412">
        <v>100</v>
      </c>
      <c r="J38" s="1033">
        <v>23.54</v>
      </c>
      <c r="K38" s="1033">
        <v>40</v>
      </c>
      <c r="L38" s="1033">
        <v>107</v>
      </c>
      <c r="M38" s="1033">
        <v>70</v>
      </c>
      <c r="N38" s="1033">
        <v>369</v>
      </c>
      <c r="O38" s="1275"/>
      <c r="P38" s="1419"/>
    </row>
    <row r="39" spans="1:16" ht="9" customHeight="1">
      <c r="A39" s="1873"/>
      <c r="B39" s="1873"/>
      <c r="C39" s="1873"/>
      <c r="D39" s="1873"/>
      <c r="E39" s="1874"/>
      <c r="F39" s="1308">
        <v>138464</v>
      </c>
      <c r="G39" s="1309" t="s">
        <v>48</v>
      </c>
      <c r="H39" s="1038" t="s">
        <v>48</v>
      </c>
      <c r="I39" s="1414">
        <v>0.68</v>
      </c>
      <c r="J39" s="1038">
        <v>20.38</v>
      </c>
      <c r="K39" s="1038">
        <v>11</v>
      </c>
      <c r="L39" s="1309">
        <v>14598</v>
      </c>
      <c r="M39" s="1309">
        <v>210</v>
      </c>
      <c r="N39" s="1038">
        <v>12</v>
      </c>
      <c r="O39" s="1309"/>
      <c r="P39" s="1415"/>
    </row>
    <row r="40" spans="1:16" ht="9" customHeight="1">
      <c r="A40" s="1872" t="s">
        <v>725</v>
      </c>
      <c r="B40" s="1872"/>
      <c r="C40" s="1872"/>
      <c r="D40" s="1403"/>
      <c r="E40" s="1404"/>
      <c r="F40" s="1420"/>
      <c r="G40" s="1275"/>
      <c r="H40" s="1421"/>
      <c r="I40" s="1422"/>
      <c r="J40" s="1275"/>
      <c r="K40" s="1275"/>
      <c r="L40" s="1275"/>
      <c r="M40" s="1275"/>
      <c r="N40" s="1275"/>
      <c r="O40" s="1275"/>
      <c r="P40" s="1408"/>
    </row>
    <row r="41" spans="1:16" ht="9" customHeight="1">
      <c r="A41" s="1410"/>
      <c r="B41" s="1410"/>
      <c r="C41" s="1410" t="s">
        <v>711</v>
      </c>
      <c r="D41" s="1411" t="s">
        <v>712</v>
      </c>
      <c r="E41" s="1410"/>
      <c r="F41" s="1028">
        <v>30533</v>
      </c>
      <c r="G41" s="1029">
        <v>36292</v>
      </c>
      <c r="H41" s="1029">
        <v>77</v>
      </c>
      <c r="I41" s="1412">
        <v>0.04</v>
      </c>
      <c r="J41" s="1029">
        <v>96</v>
      </c>
      <c r="K41" s="1029">
        <v>3</v>
      </c>
      <c r="L41" s="1029">
        <v>859</v>
      </c>
      <c r="M41" s="1029">
        <v>13</v>
      </c>
      <c r="N41" s="1029">
        <v>3</v>
      </c>
      <c r="O41" s="1275"/>
      <c r="P41" s="1413"/>
    </row>
    <row r="42" spans="1:16" ht="9" customHeight="1">
      <c r="A42" s="1410"/>
      <c r="B42" s="1410"/>
      <c r="C42" s="1410"/>
      <c r="D42" s="1411" t="s">
        <v>713</v>
      </c>
      <c r="E42" s="1410"/>
      <c r="F42" s="1028">
        <v>8608</v>
      </c>
      <c r="G42" s="1029">
        <v>9506</v>
      </c>
      <c r="H42" s="1029">
        <v>70</v>
      </c>
      <c r="I42" s="1412">
        <v>0.14000000000000001</v>
      </c>
      <c r="J42" s="1029">
        <v>91</v>
      </c>
      <c r="K42" s="1029">
        <v>7</v>
      </c>
      <c r="L42" s="1029">
        <v>622</v>
      </c>
      <c r="M42" s="1029">
        <v>11</v>
      </c>
      <c r="N42" s="1029">
        <v>9</v>
      </c>
      <c r="O42" s="1275"/>
      <c r="P42" s="1413"/>
    </row>
    <row r="43" spans="1:16" ht="9" customHeight="1">
      <c r="A43" s="1410"/>
      <c r="B43" s="1410"/>
      <c r="C43" s="1410" t="s">
        <v>714</v>
      </c>
      <c r="D43" s="1411" t="s">
        <v>715</v>
      </c>
      <c r="E43" s="1410"/>
      <c r="F43" s="1028">
        <v>6286</v>
      </c>
      <c r="G43" s="1029">
        <v>5250</v>
      </c>
      <c r="H43" s="1029">
        <v>88</v>
      </c>
      <c r="I43" s="1412">
        <v>0.26</v>
      </c>
      <c r="J43" s="1029">
        <v>88</v>
      </c>
      <c r="K43" s="1029">
        <v>12</v>
      </c>
      <c r="L43" s="1029">
        <v>741</v>
      </c>
      <c r="M43" s="1029">
        <v>15</v>
      </c>
      <c r="N43" s="1029">
        <v>15</v>
      </c>
      <c r="O43" s="1275"/>
      <c r="P43" s="1413"/>
    </row>
    <row r="44" spans="1:16" ht="9" customHeight="1">
      <c r="A44" s="1410"/>
      <c r="B44" s="1410"/>
      <c r="C44" s="1410"/>
      <c r="D44" s="1411" t="s">
        <v>716</v>
      </c>
      <c r="E44" s="1410"/>
      <c r="F44" s="1028">
        <v>2711</v>
      </c>
      <c r="G44" s="1029">
        <v>2722</v>
      </c>
      <c r="H44" s="1029">
        <v>67</v>
      </c>
      <c r="I44" s="1412">
        <v>0.43</v>
      </c>
      <c r="J44" s="1029">
        <v>88</v>
      </c>
      <c r="K44" s="1029">
        <v>17</v>
      </c>
      <c r="L44" s="1029">
        <v>474</v>
      </c>
      <c r="M44" s="1029">
        <v>10</v>
      </c>
      <c r="N44" s="1029">
        <v>22</v>
      </c>
      <c r="O44" s="1275"/>
      <c r="P44" s="1413"/>
    </row>
    <row r="45" spans="1:16" ht="9" customHeight="1">
      <c r="A45" s="1410"/>
      <c r="B45" s="1410"/>
      <c r="C45" s="1410" t="s">
        <v>717</v>
      </c>
      <c r="D45" s="1411" t="s">
        <v>718</v>
      </c>
      <c r="E45" s="1410"/>
      <c r="F45" s="1028">
        <v>7204</v>
      </c>
      <c r="G45" s="1029">
        <v>5738</v>
      </c>
      <c r="H45" s="1029">
        <v>63</v>
      </c>
      <c r="I45" s="1412">
        <v>0.72</v>
      </c>
      <c r="J45" s="1029">
        <v>89</v>
      </c>
      <c r="K45" s="1029">
        <v>26</v>
      </c>
      <c r="L45" s="1029">
        <v>1903</v>
      </c>
      <c r="M45" s="1029">
        <v>46</v>
      </c>
      <c r="N45" s="1029">
        <v>34</v>
      </c>
      <c r="O45" s="1275"/>
      <c r="P45" s="1413"/>
    </row>
    <row r="46" spans="1:16" ht="9" customHeight="1">
      <c r="A46" s="1410"/>
      <c r="B46" s="1410"/>
      <c r="C46" s="1410"/>
      <c r="D46" s="1411" t="s">
        <v>719</v>
      </c>
      <c r="E46" s="1410"/>
      <c r="F46" s="1028">
        <v>7227</v>
      </c>
      <c r="G46" s="1029">
        <v>4009</v>
      </c>
      <c r="H46" s="1029">
        <v>69</v>
      </c>
      <c r="I46" s="1412">
        <v>1.42</v>
      </c>
      <c r="J46" s="1029">
        <v>92</v>
      </c>
      <c r="K46" s="1029">
        <v>45</v>
      </c>
      <c r="L46" s="1029">
        <v>3278</v>
      </c>
      <c r="M46" s="1029">
        <v>94</v>
      </c>
      <c r="N46" s="1029">
        <v>62</v>
      </c>
      <c r="O46" s="1275"/>
      <c r="P46" s="1413"/>
    </row>
    <row r="47" spans="1:16" ht="9" customHeight="1">
      <c r="A47" s="1410"/>
      <c r="B47" s="1410"/>
      <c r="C47" s="1410" t="s">
        <v>720</v>
      </c>
      <c r="D47" s="1411" t="s">
        <v>721</v>
      </c>
      <c r="E47" s="1410"/>
      <c r="F47" s="1028">
        <v>6556</v>
      </c>
      <c r="G47" s="1029">
        <v>2909</v>
      </c>
      <c r="H47" s="1029">
        <v>69</v>
      </c>
      <c r="I47" s="1412">
        <v>3.05</v>
      </c>
      <c r="J47" s="1029">
        <v>90</v>
      </c>
      <c r="K47" s="1029">
        <v>78</v>
      </c>
      <c r="L47" s="1029">
        <v>5087</v>
      </c>
      <c r="M47" s="1029">
        <v>180</v>
      </c>
      <c r="N47" s="1029">
        <v>112</v>
      </c>
      <c r="O47" s="1275"/>
      <c r="P47" s="1413"/>
    </row>
    <row r="48" spans="1:16" ht="9" customHeight="1">
      <c r="A48" s="1410"/>
      <c r="B48" s="1410"/>
      <c r="C48" s="1410"/>
      <c r="D48" s="1411" t="s">
        <v>722</v>
      </c>
      <c r="E48" s="1410"/>
      <c r="F48" s="1028">
        <v>1616</v>
      </c>
      <c r="G48" s="1029">
        <v>353</v>
      </c>
      <c r="H48" s="1029">
        <v>69</v>
      </c>
      <c r="I48" s="1412">
        <v>7.12</v>
      </c>
      <c r="J48" s="1029">
        <v>87</v>
      </c>
      <c r="K48" s="1029">
        <v>131</v>
      </c>
      <c r="L48" s="1029">
        <v>2113</v>
      </c>
      <c r="M48" s="1029">
        <v>100</v>
      </c>
      <c r="N48" s="1029">
        <v>208</v>
      </c>
      <c r="O48" s="1275"/>
      <c r="P48" s="1413"/>
    </row>
    <row r="49" spans="1:16" ht="9" customHeight="1">
      <c r="A49" s="1410"/>
      <c r="B49" s="1410"/>
      <c r="C49" s="1410" t="s">
        <v>723</v>
      </c>
      <c r="D49" s="1411" t="s">
        <v>724</v>
      </c>
      <c r="E49" s="1410"/>
      <c r="F49" s="1028">
        <v>1253</v>
      </c>
      <c r="G49" s="1029">
        <v>351</v>
      </c>
      <c r="H49" s="1029">
        <v>70</v>
      </c>
      <c r="I49" s="1412">
        <v>31.12</v>
      </c>
      <c r="J49" s="1029">
        <v>89</v>
      </c>
      <c r="K49" s="1029">
        <v>214</v>
      </c>
      <c r="L49" s="1029">
        <v>2684</v>
      </c>
      <c r="M49" s="1029">
        <v>348</v>
      </c>
      <c r="N49" s="1029">
        <v>562</v>
      </c>
      <c r="O49" s="1275"/>
      <c r="P49" s="1413"/>
    </row>
    <row r="50" spans="1:16" ht="9" customHeight="1">
      <c r="A50" s="1410"/>
      <c r="B50" s="1410"/>
      <c r="C50" s="1410" t="s">
        <v>333</v>
      </c>
      <c r="D50" s="1417">
        <v>1</v>
      </c>
      <c r="E50" s="1410"/>
      <c r="F50" s="1032">
        <v>47</v>
      </c>
      <c r="G50" s="1033">
        <v>0</v>
      </c>
      <c r="H50" s="1029">
        <v>0</v>
      </c>
      <c r="I50" s="1412">
        <v>100</v>
      </c>
      <c r="J50" s="1029">
        <v>84</v>
      </c>
      <c r="K50" s="1029">
        <v>179</v>
      </c>
      <c r="L50" s="1033">
        <v>83</v>
      </c>
      <c r="M50" s="1033">
        <v>36</v>
      </c>
      <c r="N50" s="1029">
        <v>1154</v>
      </c>
      <c r="O50" s="1275"/>
      <c r="P50" s="1413"/>
    </row>
    <row r="51" spans="1:16" ht="9" customHeight="1">
      <c r="A51" s="1873"/>
      <c r="B51" s="1873"/>
      <c r="C51" s="1873"/>
      <c r="D51" s="1873"/>
      <c r="E51" s="1874"/>
      <c r="F51" s="1308">
        <v>72041</v>
      </c>
      <c r="G51" s="1309">
        <v>67130</v>
      </c>
      <c r="H51" s="1038">
        <v>75</v>
      </c>
      <c r="I51" s="1414">
        <v>1.33</v>
      </c>
      <c r="J51" s="1038">
        <v>92</v>
      </c>
      <c r="K51" s="1038">
        <v>25</v>
      </c>
      <c r="L51" s="1309">
        <v>17844</v>
      </c>
      <c r="M51" s="1309">
        <v>853</v>
      </c>
      <c r="N51" s="1038">
        <v>40</v>
      </c>
      <c r="O51" s="1309"/>
      <c r="P51" s="1415"/>
    </row>
    <row r="52" spans="1:16" ht="9" customHeight="1">
      <c r="A52" s="1872" t="s">
        <v>28</v>
      </c>
      <c r="B52" s="1872"/>
      <c r="C52" s="1872"/>
      <c r="D52" s="1403"/>
      <c r="E52" s="1404"/>
      <c r="F52" s="1420"/>
      <c r="G52" s="1275"/>
      <c r="H52" s="1421"/>
      <c r="I52" s="1422"/>
      <c r="J52" s="1421"/>
      <c r="K52" s="1421"/>
      <c r="L52" s="1275"/>
      <c r="M52" s="1275"/>
      <c r="N52" s="1421"/>
      <c r="O52" s="1275"/>
      <c r="P52" s="1408"/>
    </row>
    <row r="53" spans="1:16" ht="9" customHeight="1">
      <c r="A53" s="1410"/>
      <c r="B53" s="1410"/>
      <c r="C53" s="1410" t="s">
        <v>711</v>
      </c>
      <c r="D53" s="1411" t="s">
        <v>712</v>
      </c>
      <c r="E53" s="1410"/>
      <c r="F53" s="1028">
        <v>3347</v>
      </c>
      <c r="G53" s="1029">
        <v>1284</v>
      </c>
      <c r="H53" s="1029">
        <v>77</v>
      </c>
      <c r="I53" s="1412">
        <v>0.08</v>
      </c>
      <c r="J53" s="1029">
        <v>33</v>
      </c>
      <c r="K53" s="1029">
        <v>6</v>
      </c>
      <c r="L53" s="1029">
        <v>196</v>
      </c>
      <c r="M53" s="1029">
        <v>1</v>
      </c>
      <c r="N53" s="1029">
        <v>6</v>
      </c>
      <c r="O53" s="1275"/>
      <c r="P53" s="1413"/>
    </row>
    <row r="54" spans="1:16" ht="9" customHeight="1">
      <c r="A54" s="1410"/>
      <c r="B54" s="1410"/>
      <c r="C54" s="1410"/>
      <c r="D54" s="1411" t="s">
        <v>713</v>
      </c>
      <c r="E54" s="1410"/>
      <c r="F54" s="1028">
        <v>429</v>
      </c>
      <c r="G54" s="1029">
        <v>447</v>
      </c>
      <c r="H54" s="1029">
        <v>66</v>
      </c>
      <c r="I54" s="1412">
        <v>0.14000000000000001</v>
      </c>
      <c r="J54" s="1029">
        <v>81</v>
      </c>
      <c r="K54" s="1029">
        <v>25</v>
      </c>
      <c r="L54" s="1029">
        <v>107</v>
      </c>
      <c r="M54" s="1029">
        <v>0</v>
      </c>
      <c r="N54" s="1029">
        <v>26</v>
      </c>
      <c r="O54" s="1275"/>
      <c r="P54" s="1413"/>
    </row>
    <row r="55" spans="1:16" ht="9" customHeight="1">
      <c r="A55" s="1410"/>
      <c r="B55" s="1410"/>
      <c r="C55" s="1410" t="s">
        <v>714</v>
      </c>
      <c r="D55" s="1411" t="s">
        <v>715</v>
      </c>
      <c r="E55" s="1410"/>
      <c r="F55" s="1028">
        <v>1267</v>
      </c>
      <c r="G55" s="1029">
        <v>585</v>
      </c>
      <c r="H55" s="1029">
        <v>58</v>
      </c>
      <c r="I55" s="1412">
        <v>0.28000000000000003</v>
      </c>
      <c r="J55" s="1029">
        <v>73</v>
      </c>
      <c r="K55" s="1029">
        <v>37</v>
      </c>
      <c r="L55" s="1029">
        <v>471</v>
      </c>
      <c r="M55" s="1029">
        <v>3</v>
      </c>
      <c r="N55" s="1029">
        <v>40</v>
      </c>
      <c r="O55" s="1275"/>
      <c r="P55" s="1413"/>
    </row>
    <row r="56" spans="1:16" ht="9" customHeight="1">
      <c r="A56" s="1410"/>
      <c r="B56" s="1410"/>
      <c r="C56" s="1410"/>
      <c r="D56" s="1411" t="s">
        <v>716</v>
      </c>
      <c r="E56" s="1410"/>
      <c r="F56" s="1028">
        <v>1</v>
      </c>
      <c r="G56" s="1029">
        <v>4</v>
      </c>
      <c r="H56" s="1029">
        <v>12</v>
      </c>
      <c r="I56" s="1412">
        <v>0.43</v>
      </c>
      <c r="J56" s="1029">
        <v>95</v>
      </c>
      <c r="K56" s="1029">
        <v>63</v>
      </c>
      <c r="L56" s="1029">
        <v>0</v>
      </c>
      <c r="M56" s="1029">
        <v>0</v>
      </c>
      <c r="N56" s="1029">
        <v>68</v>
      </c>
      <c r="O56" s="1275"/>
      <c r="P56" s="1413"/>
    </row>
    <row r="57" spans="1:16" ht="9" customHeight="1">
      <c r="A57" s="1410"/>
      <c r="B57" s="1410"/>
      <c r="C57" s="1410" t="s">
        <v>717</v>
      </c>
      <c r="D57" s="1411" t="s">
        <v>718</v>
      </c>
      <c r="E57" s="1410"/>
      <c r="F57" s="1028">
        <v>3271</v>
      </c>
      <c r="G57" s="1029">
        <v>787</v>
      </c>
      <c r="H57" s="1029">
        <v>55</v>
      </c>
      <c r="I57" s="1412">
        <v>0.79</v>
      </c>
      <c r="J57" s="1029">
        <v>69</v>
      </c>
      <c r="K57" s="1029">
        <v>63</v>
      </c>
      <c r="L57" s="1029">
        <v>2067</v>
      </c>
      <c r="M57" s="1029">
        <v>18</v>
      </c>
      <c r="N57" s="1029">
        <v>70</v>
      </c>
      <c r="O57" s="1275"/>
      <c r="P57" s="1413"/>
    </row>
    <row r="58" spans="1:16" ht="9" customHeight="1">
      <c r="A58" s="1410"/>
      <c r="B58" s="1410"/>
      <c r="C58" s="1410"/>
      <c r="D58" s="1411" t="s">
        <v>719</v>
      </c>
      <c r="E58" s="1410"/>
      <c r="F58" s="1028">
        <v>1547</v>
      </c>
      <c r="G58" s="1029">
        <v>224</v>
      </c>
      <c r="H58" s="1029">
        <v>62</v>
      </c>
      <c r="I58" s="1412">
        <v>1.39</v>
      </c>
      <c r="J58" s="1029">
        <v>77</v>
      </c>
      <c r="K58" s="1029">
        <v>88</v>
      </c>
      <c r="L58" s="1029">
        <v>1357</v>
      </c>
      <c r="M58" s="1029">
        <v>16</v>
      </c>
      <c r="N58" s="1029">
        <v>101</v>
      </c>
      <c r="O58" s="1275"/>
      <c r="P58" s="1413"/>
    </row>
    <row r="59" spans="1:16" ht="9" customHeight="1">
      <c r="A59" s="1410"/>
      <c r="B59" s="1410"/>
      <c r="C59" s="1410" t="s">
        <v>720</v>
      </c>
      <c r="D59" s="1411" t="s">
        <v>721</v>
      </c>
      <c r="E59" s="1410"/>
      <c r="F59" s="1028">
        <v>2382</v>
      </c>
      <c r="G59" s="1029">
        <v>116</v>
      </c>
      <c r="H59" s="1029">
        <v>66</v>
      </c>
      <c r="I59" s="1412">
        <v>3.09</v>
      </c>
      <c r="J59" s="1029">
        <v>64</v>
      </c>
      <c r="K59" s="1029">
        <v>89</v>
      </c>
      <c r="L59" s="1029">
        <v>2130</v>
      </c>
      <c r="M59" s="1029">
        <v>50</v>
      </c>
      <c r="N59" s="1029">
        <v>116</v>
      </c>
      <c r="O59" s="1275"/>
      <c r="P59" s="1413"/>
    </row>
    <row r="60" spans="1:16" ht="9" customHeight="1">
      <c r="A60" s="1410"/>
      <c r="B60" s="1410"/>
      <c r="C60" s="1410"/>
      <c r="D60" s="1411" t="s">
        <v>722</v>
      </c>
      <c r="E60" s="1410"/>
      <c r="F60" s="1028">
        <v>467</v>
      </c>
      <c r="G60" s="1029">
        <v>36</v>
      </c>
      <c r="H60" s="1029">
        <v>67</v>
      </c>
      <c r="I60" s="1412">
        <v>7.77</v>
      </c>
      <c r="J60" s="1029">
        <v>82</v>
      </c>
      <c r="K60" s="1029">
        <v>129</v>
      </c>
      <c r="L60" s="1029">
        <v>603</v>
      </c>
      <c r="M60" s="1029">
        <v>30</v>
      </c>
      <c r="N60" s="1029">
        <v>209</v>
      </c>
      <c r="O60" s="1275"/>
      <c r="P60" s="1413"/>
    </row>
    <row r="61" spans="1:16" ht="9" customHeight="1">
      <c r="A61" s="1410"/>
      <c r="B61" s="1410"/>
      <c r="C61" s="1410" t="s">
        <v>723</v>
      </c>
      <c r="D61" s="1411" t="s">
        <v>724</v>
      </c>
      <c r="E61" s="1410"/>
      <c r="F61" s="1028">
        <v>737</v>
      </c>
      <c r="G61" s="1029">
        <v>243</v>
      </c>
      <c r="H61" s="1029">
        <v>59</v>
      </c>
      <c r="I61" s="1412">
        <v>49.49</v>
      </c>
      <c r="J61" s="1029">
        <v>35</v>
      </c>
      <c r="K61" s="1029">
        <v>77</v>
      </c>
      <c r="L61" s="1029">
        <v>566</v>
      </c>
      <c r="M61" s="1029">
        <v>87</v>
      </c>
      <c r="N61" s="1029">
        <v>227</v>
      </c>
      <c r="O61" s="1275"/>
      <c r="P61" s="1413"/>
    </row>
    <row r="62" spans="1:16" ht="9" customHeight="1">
      <c r="A62" s="1410"/>
      <c r="B62" s="1410"/>
      <c r="C62" s="1410" t="s">
        <v>333</v>
      </c>
      <c r="D62" s="1417">
        <v>1</v>
      </c>
      <c r="E62" s="1410"/>
      <c r="F62" s="1418">
        <v>65</v>
      </c>
      <c r="G62" s="1057">
        <v>0</v>
      </c>
      <c r="H62" s="1057">
        <v>0</v>
      </c>
      <c r="I62" s="1412">
        <v>100</v>
      </c>
      <c r="J62" s="1057">
        <v>74</v>
      </c>
      <c r="K62" s="1057">
        <v>15</v>
      </c>
      <c r="L62" s="1057">
        <v>10</v>
      </c>
      <c r="M62" s="1057">
        <v>60</v>
      </c>
      <c r="N62" s="1057">
        <v>1161</v>
      </c>
      <c r="O62" s="1327"/>
      <c r="P62" s="1423"/>
    </row>
    <row r="63" spans="1:16" ht="9" customHeight="1">
      <c r="A63" s="1873"/>
      <c r="B63" s="1873"/>
      <c r="C63" s="1873"/>
      <c r="D63" s="1873"/>
      <c r="E63" s="1874"/>
      <c r="F63" s="1326">
        <v>13513</v>
      </c>
      <c r="G63" s="1309">
        <v>3726</v>
      </c>
      <c r="H63" s="1038">
        <v>65</v>
      </c>
      <c r="I63" s="1414">
        <v>4.3899999999999997</v>
      </c>
      <c r="J63" s="1038">
        <v>60</v>
      </c>
      <c r="K63" s="1038">
        <v>56</v>
      </c>
      <c r="L63" s="1432">
        <v>7507</v>
      </c>
      <c r="M63" s="1432">
        <v>265</v>
      </c>
      <c r="N63" s="1038">
        <v>80</v>
      </c>
      <c r="O63" s="1275"/>
      <c r="P63" s="1413"/>
    </row>
    <row r="64" spans="1:16" ht="9" customHeight="1">
      <c r="A64" s="1869"/>
      <c r="B64" s="1869"/>
      <c r="C64" s="1869"/>
      <c r="D64" s="1869"/>
      <c r="E64" s="1876"/>
      <c r="F64" s="1308">
        <v>329109</v>
      </c>
      <c r="G64" s="1309">
        <v>124067</v>
      </c>
      <c r="H64" s="1038">
        <v>58</v>
      </c>
      <c r="I64" s="1414">
        <v>0.77</v>
      </c>
      <c r="J64" s="1038">
        <v>34</v>
      </c>
      <c r="K64" s="1038">
        <v>13</v>
      </c>
      <c r="L64" s="1309">
        <v>42107</v>
      </c>
      <c r="M64" s="1309">
        <v>1337</v>
      </c>
      <c r="N64" s="1038">
        <v>18</v>
      </c>
      <c r="O64" s="1309"/>
      <c r="P64" s="1415"/>
    </row>
    <row r="65" spans="1:16" ht="5.25" customHeight="1">
      <c r="A65" s="1869"/>
      <c r="B65" s="1869"/>
      <c r="C65" s="1869"/>
      <c r="D65" s="1869"/>
      <c r="E65" s="1869"/>
      <c r="F65" s="1869"/>
      <c r="G65" s="1869"/>
      <c r="H65" s="1869"/>
      <c r="I65" s="1869"/>
      <c r="J65" s="1869"/>
      <c r="K65" s="1869"/>
      <c r="L65" s="1869"/>
      <c r="M65" s="1869"/>
      <c r="N65" s="1869"/>
      <c r="O65" s="1869"/>
      <c r="P65" s="1869"/>
    </row>
    <row r="66" spans="1:16" ht="6.75" customHeight="1">
      <c r="A66" s="1866" t="s">
        <v>726</v>
      </c>
      <c r="B66" s="1867"/>
      <c r="C66" s="1867"/>
      <c r="D66" s="1867"/>
      <c r="E66" s="1867"/>
      <c r="F66" s="1867"/>
      <c r="G66" s="1867"/>
      <c r="H66" s="1867"/>
      <c r="I66" s="1867"/>
      <c r="J66" s="1867"/>
      <c r="K66" s="1867"/>
      <c r="L66" s="1867"/>
      <c r="M66" s="1867"/>
      <c r="N66" s="1867"/>
      <c r="O66" s="1867"/>
      <c r="P66" s="1867"/>
    </row>
  </sheetData>
  <sheetProtection selectLockedCells="1"/>
  <mergeCells count="18">
    <mergeCell ref="A66:P66"/>
    <mergeCell ref="A2:P2"/>
    <mergeCell ref="A65:P65"/>
    <mergeCell ref="F3:N3"/>
    <mergeCell ref="B16:C16"/>
    <mergeCell ref="B9:C9"/>
    <mergeCell ref="A39:E39"/>
    <mergeCell ref="A51:E51"/>
    <mergeCell ref="A27:E27"/>
    <mergeCell ref="A1:P1"/>
    <mergeCell ref="A64:E64"/>
    <mergeCell ref="A3:E7"/>
    <mergeCell ref="A15:E15"/>
    <mergeCell ref="A63:E63"/>
    <mergeCell ref="A8:C8"/>
    <mergeCell ref="B28:C28"/>
    <mergeCell ref="A40:C40"/>
    <mergeCell ref="A52:C52"/>
  </mergeCells>
  <pageMargins left="0.25" right="0.25" top="0.5" bottom="0.25" header="0.5" footer="0.5"/>
  <pageSetup scale="96" orientation="landscape" r:id="rId1"/>
  <colBreaks count="1" manualBreakCount="1">
    <brk id="16" min="3" max="7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6"/>
  <sheetViews>
    <sheetView zoomScaleNormal="100" workbookViewId="0">
      <selection activeCell="F22" sqref="F22:G22"/>
    </sheetView>
  </sheetViews>
  <sheetFormatPr defaultColWidth="9.140625" defaultRowHeight="12.75"/>
  <cols>
    <col min="1" max="2" width="1.85546875" style="405" customWidth="1"/>
    <col min="3" max="3" width="35.28515625" style="405" customWidth="1"/>
    <col min="4" max="4" width="9.7109375" style="405" customWidth="1"/>
    <col min="5" max="5" width="2.140625" style="405" customWidth="1"/>
    <col min="6" max="6" width="8.140625" style="405" customWidth="1"/>
    <col min="7" max="7" width="10" style="405" customWidth="1"/>
    <col min="8" max="11" width="9.28515625" style="407" customWidth="1"/>
    <col min="12" max="13" width="8.42578125" style="407" customWidth="1"/>
    <col min="14" max="14" width="11" style="407" customWidth="1"/>
    <col min="15" max="15" width="1.28515625" style="407" customWidth="1"/>
    <col min="16" max="16" width="1.28515625" style="405" customWidth="1"/>
    <col min="17" max="18" width="9.140625" style="405" customWidth="1"/>
    <col min="19" max="19" width="9.140625" style="1424" customWidth="1"/>
    <col min="20" max="20" width="9.140625" style="501" customWidth="1"/>
    <col min="21" max="22" width="9.140625" style="1425" customWidth="1"/>
    <col min="23" max="23" width="9.140625" style="1426" customWidth="1"/>
    <col min="24" max="24" width="9.140625" style="1427" customWidth="1"/>
    <col min="25" max="26" width="9.140625" style="1428" customWidth="1"/>
    <col min="27" max="29" width="9.140625" style="697" customWidth="1"/>
    <col min="30" max="34" width="9.140625" style="1428" customWidth="1"/>
    <col min="35" max="35" width="9.140625" style="503" customWidth="1"/>
    <col min="36" max="36" width="9.140625" style="405" customWidth="1"/>
    <col min="37" max="16384" width="9.140625" style="405"/>
  </cols>
  <sheetData>
    <row r="1" spans="1:16" ht="14.25" customHeight="1">
      <c r="A1" s="1875" t="s">
        <v>704</v>
      </c>
      <c r="B1" s="1875"/>
      <c r="C1" s="1875"/>
      <c r="D1" s="1875"/>
      <c r="E1" s="1875"/>
      <c r="F1" s="1875"/>
      <c r="G1" s="1875"/>
      <c r="H1" s="1875"/>
      <c r="I1" s="1875"/>
      <c r="J1" s="1875"/>
      <c r="K1" s="1875"/>
      <c r="L1" s="1875"/>
      <c r="M1" s="1875"/>
      <c r="N1" s="1875"/>
      <c r="O1" s="1875"/>
      <c r="P1" s="1385"/>
    </row>
    <row r="2" spans="1:16" s="1386" customFormat="1" ht="4.5" customHeight="1">
      <c r="A2" s="1868"/>
      <c r="B2" s="1868"/>
      <c r="C2" s="1868"/>
      <c r="D2" s="1868"/>
      <c r="E2" s="1868"/>
      <c r="F2" s="1868"/>
      <c r="G2" s="1868"/>
      <c r="H2" s="1868"/>
      <c r="I2" s="1868"/>
      <c r="J2" s="1868"/>
      <c r="K2" s="1868"/>
      <c r="L2" s="1868"/>
      <c r="M2" s="1868"/>
      <c r="N2" s="1868"/>
      <c r="O2" s="1868"/>
      <c r="P2" s="1868"/>
    </row>
    <row r="3" spans="1:16" ht="9" customHeight="1">
      <c r="A3" s="1877" t="s">
        <v>1</v>
      </c>
      <c r="B3" s="1877"/>
      <c r="C3" s="1877"/>
      <c r="D3" s="1877"/>
      <c r="E3" s="1878"/>
      <c r="F3" s="1879" t="s">
        <v>705</v>
      </c>
      <c r="G3" s="1880"/>
      <c r="H3" s="1880"/>
      <c r="I3" s="1880"/>
      <c r="J3" s="1880"/>
      <c r="K3" s="1880"/>
      <c r="L3" s="1880"/>
      <c r="M3" s="1880"/>
      <c r="N3" s="1880"/>
      <c r="O3" s="1388"/>
      <c r="P3" s="1389"/>
    </row>
    <row r="4" spans="1:16" ht="9" customHeight="1">
      <c r="A4" s="1877"/>
      <c r="B4" s="1877"/>
      <c r="C4" s="1877"/>
      <c r="D4" s="1877"/>
      <c r="E4" s="1878"/>
      <c r="F4" s="1390"/>
      <c r="G4" s="1391"/>
      <c r="H4" s="1392" t="s">
        <v>258</v>
      </c>
      <c r="I4" s="1392" t="s">
        <v>258</v>
      </c>
      <c r="J4" s="1392" t="s">
        <v>258</v>
      </c>
      <c r="K4" s="1391" t="s">
        <v>258</v>
      </c>
      <c r="L4" s="1391"/>
      <c r="M4" s="1391"/>
      <c r="N4" s="1392" t="s">
        <v>706</v>
      </c>
      <c r="O4" s="1393"/>
      <c r="P4" s="1394"/>
    </row>
    <row r="5" spans="1:16" ht="9" customHeight="1">
      <c r="A5" s="1877"/>
      <c r="B5" s="1877"/>
      <c r="C5" s="1877"/>
      <c r="D5" s="1877"/>
      <c r="E5" s="1878"/>
      <c r="F5" s="1395"/>
      <c r="G5" s="1392" t="s">
        <v>259</v>
      </c>
      <c r="H5" s="1392" t="s">
        <v>260</v>
      </c>
      <c r="I5" s="1392" t="s">
        <v>260</v>
      </c>
      <c r="J5" s="1392" t="s">
        <v>260</v>
      </c>
      <c r="K5" s="1391" t="s">
        <v>260</v>
      </c>
      <c r="L5" s="1396"/>
      <c r="M5" s="1396"/>
      <c r="N5" s="1392" t="s">
        <v>707</v>
      </c>
      <c r="O5" s="1397"/>
      <c r="P5" s="1398"/>
    </row>
    <row r="6" spans="1:16" ht="9" customHeight="1">
      <c r="A6" s="1877"/>
      <c r="B6" s="1877"/>
      <c r="C6" s="1877"/>
      <c r="D6" s="1877"/>
      <c r="E6" s="1878"/>
      <c r="F6" s="1395"/>
      <c r="G6" s="1392" t="s">
        <v>262</v>
      </c>
      <c r="H6" s="1392" t="s">
        <v>263</v>
      </c>
      <c r="I6" s="1392" t="s">
        <v>263</v>
      </c>
      <c r="J6" s="1392" t="s">
        <v>263</v>
      </c>
      <c r="K6" s="1396" t="s">
        <v>263</v>
      </c>
      <c r="L6" s="1396"/>
      <c r="M6" s="1392" t="s">
        <v>663</v>
      </c>
      <c r="N6" s="1392" t="s">
        <v>263</v>
      </c>
      <c r="O6" s="1397"/>
      <c r="P6" s="1398"/>
    </row>
    <row r="7" spans="1:16" ht="9" customHeight="1">
      <c r="A7" s="1877"/>
      <c r="B7" s="1877"/>
      <c r="C7" s="1877"/>
      <c r="D7" s="1877"/>
      <c r="E7" s="1878"/>
      <c r="F7" s="1399" t="s">
        <v>267</v>
      </c>
      <c r="G7" s="1400" t="s">
        <v>268</v>
      </c>
      <c r="H7" s="1400" t="s">
        <v>269</v>
      </c>
      <c r="I7" s="1400" t="s">
        <v>270</v>
      </c>
      <c r="J7" s="1400" t="s">
        <v>271</v>
      </c>
      <c r="K7" s="1400" t="s">
        <v>708</v>
      </c>
      <c r="L7" s="1400" t="s">
        <v>13</v>
      </c>
      <c r="M7" s="1400" t="s">
        <v>709</v>
      </c>
      <c r="N7" s="1400" t="s">
        <v>708</v>
      </c>
      <c r="O7" s="1602" t="s">
        <v>26</v>
      </c>
      <c r="P7" s="1402"/>
    </row>
    <row r="8" spans="1:16" ht="9" customHeight="1">
      <c r="A8" s="1872" t="s">
        <v>710</v>
      </c>
      <c r="B8" s="1872"/>
      <c r="C8" s="1872"/>
      <c r="D8" s="1397" t="s">
        <v>276</v>
      </c>
      <c r="E8" s="1404"/>
      <c r="F8" s="1405"/>
      <c r="G8" s="1261"/>
      <c r="H8" s="1406"/>
      <c r="I8" s="1261"/>
      <c r="J8" s="1407"/>
      <c r="K8" s="1407"/>
      <c r="L8" s="1407"/>
      <c r="M8" s="1407"/>
      <c r="N8" s="1407"/>
      <c r="O8" s="1407"/>
      <c r="P8" s="1408"/>
    </row>
    <row r="9" spans="1:16" ht="9" customHeight="1">
      <c r="A9" s="1409"/>
      <c r="B9" s="1872" t="s">
        <v>805</v>
      </c>
      <c r="C9" s="1872"/>
      <c r="D9" s="1397"/>
      <c r="E9" s="1404"/>
      <c r="F9" s="1405"/>
      <c r="G9" s="1261"/>
      <c r="H9" s="1406"/>
      <c r="I9" s="1261"/>
      <c r="J9" s="1407"/>
      <c r="K9" s="1407"/>
      <c r="L9" s="1407"/>
      <c r="M9" s="1407"/>
      <c r="N9" s="1407"/>
      <c r="O9" s="1407"/>
      <c r="P9" s="1408"/>
    </row>
    <row r="10" spans="1:16" ht="9" customHeight="1">
      <c r="A10" s="1410"/>
      <c r="B10" s="1410"/>
      <c r="C10" s="1410" t="s">
        <v>711</v>
      </c>
      <c r="D10" s="1411" t="s">
        <v>712</v>
      </c>
      <c r="E10" s="1410"/>
      <c r="F10" s="1028">
        <v>87815</v>
      </c>
      <c r="G10" s="1029">
        <v>0</v>
      </c>
      <c r="H10" s="1029">
        <v>0</v>
      </c>
      <c r="I10" s="1412">
        <v>0.01</v>
      </c>
      <c r="J10" s="1029">
        <v>5</v>
      </c>
      <c r="K10" s="1029">
        <v>1</v>
      </c>
      <c r="L10" s="1029">
        <v>816</v>
      </c>
      <c r="M10" s="1029">
        <v>1</v>
      </c>
      <c r="N10" s="1029">
        <v>1</v>
      </c>
      <c r="O10" s="1271"/>
      <c r="P10" s="1413"/>
    </row>
    <row r="11" spans="1:16" ht="9" customHeight="1">
      <c r="A11" s="1410"/>
      <c r="B11" s="1410"/>
      <c r="C11" s="1410"/>
      <c r="D11" s="1411" t="s">
        <v>713</v>
      </c>
      <c r="E11" s="1410"/>
      <c r="F11" s="1028">
        <v>366</v>
      </c>
      <c r="G11" s="1029">
        <v>0</v>
      </c>
      <c r="H11" s="1029">
        <v>0</v>
      </c>
      <c r="I11" s="1412">
        <v>0.18</v>
      </c>
      <c r="J11" s="1029">
        <v>22</v>
      </c>
      <c r="K11" s="1029">
        <v>21</v>
      </c>
      <c r="L11" s="1029">
        <v>77</v>
      </c>
      <c r="M11" s="1029">
        <v>0</v>
      </c>
      <c r="N11" s="1029">
        <v>22</v>
      </c>
      <c r="O11" s="1271"/>
      <c r="P11" s="1413"/>
    </row>
    <row r="12" spans="1:16" ht="9" customHeight="1">
      <c r="A12" s="1410"/>
      <c r="B12" s="1410"/>
      <c r="C12" s="1410" t="s">
        <v>714</v>
      </c>
      <c r="D12" s="1411" t="s">
        <v>715</v>
      </c>
      <c r="E12" s="1410"/>
      <c r="F12" s="1028">
        <v>702</v>
      </c>
      <c r="G12" s="1029">
        <v>0</v>
      </c>
      <c r="H12" s="1029">
        <v>0</v>
      </c>
      <c r="I12" s="1412">
        <v>0.25</v>
      </c>
      <c r="J12" s="1029">
        <v>19</v>
      </c>
      <c r="K12" s="1029">
        <v>21</v>
      </c>
      <c r="L12" s="1029">
        <v>146</v>
      </c>
      <c r="M12" s="1029">
        <v>0</v>
      </c>
      <c r="N12" s="1029">
        <v>21</v>
      </c>
      <c r="O12" s="1271"/>
      <c r="P12" s="1413"/>
    </row>
    <row r="13" spans="1:16" ht="9" customHeight="1">
      <c r="A13" s="1410"/>
      <c r="B13" s="1410"/>
      <c r="C13" s="1410"/>
      <c r="D13" s="1411" t="s">
        <v>716</v>
      </c>
      <c r="E13" s="1410"/>
      <c r="F13" s="1028">
        <v>1</v>
      </c>
      <c r="G13" s="1029">
        <v>0</v>
      </c>
      <c r="H13" s="1029">
        <v>0</v>
      </c>
      <c r="I13" s="1412">
        <v>0.47</v>
      </c>
      <c r="J13" s="1029">
        <v>15</v>
      </c>
      <c r="K13" s="1029">
        <v>23</v>
      </c>
      <c r="L13" s="1029">
        <v>0</v>
      </c>
      <c r="M13" s="1029">
        <v>0</v>
      </c>
      <c r="N13" s="1029">
        <v>24</v>
      </c>
      <c r="O13" s="1271"/>
      <c r="P13" s="1413"/>
    </row>
    <row r="14" spans="1:16" ht="9" customHeight="1">
      <c r="A14" s="1410"/>
      <c r="B14" s="1410"/>
      <c r="C14" s="1410" t="s">
        <v>717</v>
      </c>
      <c r="D14" s="1411" t="s">
        <v>718</v>
      </c>
      <c r="E14" s="1410"/>
      <c r="F14" s="1028">
        <v>79</v>
      </c>
      <c r="G14" s="1029">
        <v>0</v>
      </c>
      <c r="H14" s="1029">
        <v>0</v>
      </c>
      <c r="I14" s="1412">
        <v>0.53</v>
      </c>
      <c r="J14" s="1029">
        <v>21</v>
      </c>
      <c r="K14" s="1029">
        <v>34</v>
      </c>
      <c r="L14" s="1029">
        <v>27</v>
      </c>
      <c r="M14" s="1029">
        <v>0</v>
      </c>
      <c r="N14" s="1029">
        <v>35</v>
      </c>
      <c r="O14" s="1271"/>
      <c r="P14" s="1413"/>
    </row>
    <row r="15" spans="1:16" ht="9" customHeight="1">
      <c r="A15" s="1873"/>
      <c r="B15" s="1873"/>
      <c r="C15" s="1873"/>
      <c r="D15" s="1873"/>
      <c r="E15" s="1874"/>
      <c r="F15" s="1308">
        <v>88963</v>
      </c>
      <c r="G15" s="1309">
        <v>0</v>
      </c>
      <c r="H15" s="1038">
        <v>0</v>
      </c>
      <c r="I15" s="1414">
        <v>0.01</v>
      </c>
      <c r="J15" s="1038">
        <v>5</v>
      </c>
      <c r="K15" s="1038">
        <v>1</v>
      </c>
      <c r="L15" s="1309">
        <v>1066</v>
      </c>
      <c r="M15" s="1309">
        <v>1</v>
      </c>
      <c r="N15" s="1038">
        <v>1</v>
      </c>
      <c r="O15" s="1304"/>
      <c r="P15" s="1415"/>
    </row>
    <row r="16" spans="1:16" ht="9" customHeight="1">
      <c r="A16" s="1409"/>
      <c r="B16" s="1872" t="s">
        <v>806</v>
      </c>
      <c r="C16" s="1872"/>
      <c r="D16" s="1397"/>
      <c r="E16" s="1404"/>
      <c r="F16" s="1405"/>
      <c r="G16" s="1406"/>
      <c r="H16" s="1406"/>
      <c r="I16" s="1261"/>
      <c r="J16" s="1406"/>
      <c r="K16" s="1406"/>
      <c r="L16" s="1416"/>
      <c r="M16" s="1407"/>
      <c r="N16" s="1406"/>
      <c r="O16" s="1407"/>
      <c r="P16" s="1408"/>
    </row>
    <row r="17" spans="1:16" ht="9" customHeight="1">
      <c r="A17" s="1410"/>
      <c r="B17" s="1410"/>
      <c r="C17" s="1410" t="s">
        <v>711</v>
      </c>
      <c r="D17" s="1411" t="s">
        <v>712</v>
      </c>
      <c r="E17" s="1410"/>
      <c r="F17" s="1028">
        <v>13196</v>
      </c>
      <c r="G17" s="1029">
        <v>44389</v>
      </c>
      <c r="H17" s="1029">
        <v>30</v>
      </c>
      <c r="I17" s="1412">
        <v>0.04</v>
      </c>
      <c r="J17" s="1029">
        <v>31</v>
      </c>
      <c r="K17" s="1029">
        <v>3</v>
      </c>
      <c r="L17" s="1029">
        <v>448</v>
      </c>
      <c r="M17" s="1029">
        <v>2</v>
      </c>
      <c r="N17" s="1029">
        <v>4</v>
      </c>
      <c r="O17" s="1271"/>
      <c r="P17" s="1413"/>
    </row>
    <row r="18" spans="1:16" ht="9" customHeight="1">
      <c r="A18" s="1410"/>
      <c r="B18" s="1410"/>
      <c r="C18" s="1410"/>
      <c r="D18" s="1411" t="s">
        <v>713</v>
      </c>
      <c r="E18" s="1410"/>
      <c r="F18" s="1028">
        <v>4708</v>
      </c>
      <c r="G18" s="1029">
        <v>5226</v>
      </c>
      <c r="H18" s="1029">
        <v>90</v>
      </c>
      <c r="I18" s="1412">
        <v>0.14000000000000001</v>
      </c>
      <c r="J18" s="1029">
        <v>24</v>
      </c>
      <c r="K18" s="1029">
        <v>7</v>
      </c>
      <c r="L18" s="1029">
        <v>345</v>
      </c>
      <c r="M18" s="1029">
        <v>2</v>
      </c>
      <c r="N18" s="1029">
        <v>8</v>
      </c>
      <c r="O18" s="1271"/>
      <c r="P18" s="1413"/>
    </row>
    <row r="19" spans="1:16" ht="9" customHeight="1">
      <c r="A19" s="1410"/>
      <c r="B19" s="1410"/>
      <c r="C19" s="1410" t="s">
        <v>714</v>
      </c>
      <c r="D19" s="1411" t="s">
        <v>715</v>
      </c>
      <c r="E19" s="1410"/>
      <c r="F19" s="1028">
        <v>543</v>
      </c>
      <c r="G19" s="1029">
        <v>1607</v>
      </c>
      <c r="H19" s="1029">
        <v>34</v>
      </c>
      <c r="I19" s="1412">
        <v>0.3</v>
      </c>
      <c r="J19" s="1029">
        <v>35</v>
      </c>
      <c r="K19" s="1029">
        <v>19</v>
      </c>
      <c r="L19" s="1029">
        <v>104</v>
      </c>
      <c r="M19" s="1029">
        <v>1</v>
      </c>
      <c r="N19" s="1029">
        <v>20</v>
      </c>
      <c r="O19" s="1271"/>
      <c r="P19" s="1413"/>
    </row>
    <row r="20" spans="1:16" ht="9" customHeight="1">
      <c r="A20" s="1410"/>
      <c r="B20" s="1410"/>
      <c r="C20" s="1410"/>
      <c r="D20" s="1411" t="s">
        <v>716</v>
      </c>
      <c r="E20" s="1410"/>
      <c r="F20" s="1028">
        <v>0</v>
      </c>
      <c r="G20" s="1029">
        <v>0</v>
      </c>
      <c r="H20" s="1029">
        <v>0</v>
      </c>
      <c r="I20" s="1412">
        <v>0</v>
      </c>
      <c r="J20" s="1029">
        <v>0</v>
      </c>
      <c r="K20" s="1029">
        <v>0</v>
      </c>
      <c r="L20" s="1029">
        <v>0</v>
      </c>
      <c r="M20" s="1029">
        <v>0</v>
      </c>
      <c r="N20" s="1029">
        <v>0</v>
      </c>
      <c r="O20" s="1271"/>
      <c r="P20" s="1413"/>
    </row>
    <row r="21" spans="1:16" ht="9" customHeight="1">
      <c r="A21" s="1410"/>
      <c r="B21" s="1410"/>
      <c r="C21" s="1410" t="s">
        <v>717</v>
      </c>
      <c r="D21" s="1411" t="s">
        <v>718</v>
      </c>
      <c r="E21" s="1410"/>
      <c r="F21" s="1028">
        <v>280</v>
      </c>
      <c r="G21" s="1029">
        <v>926</v>
      </c>
      <c r="H21" s="1029">
        <v>30</v>
      </c>
      <c r="I21" s="1412">
        <v>0.53</v>
      </c>
      <c r="J21" s="1029">
        <v>30</v>
      </c>
      <c r="K21" s="1029">
        <v>25</v>
      </c>
      <c r="L21" s="1029">
        <v>69</v>
      </c>
      <c r="M21" s="1029">
        <v>0</v>
      </c>
      <c r="N21" s="1029">
        <v>27</v>
      </c>
      <c r="O21" s="1271"/>
      <c r="P21" s="1413"/>
    </row>
    <row r="22" spans="1:16" ht="9" customHeight="1">
      <c r="A22" s="1410"/>
      <c r="B22" s="1410"/>
      <c r="C22" s="1410"/>
      <c r="D22" s="1411" t="s">
        <v>719</v>
      </c>
      <c r="E22" s="1410"/>
      <c r="F22" s="1028">
        <v>153</v>
      </c>
      <c r="G22" s="1029">
        <v>473</v>
      </c>
      <c r="H22" s="1029">
        <v>32</v>
      </c>
      <c r="I22" s="1412">
        <v>1.1599999999999999</v>
      </c>
      <c r="J22" s="1029">
        <v>36</v>
      </c>
      <c r="K22" s="1029">
        <v>49</v>
      </c>
      <c r="L22" s="1029">
        <v>76</v>
      </c>
      <c r="M22" s="1029">
        <v>1</v>
      </c>
      <c r="N22" s="1029">
        <v>54</v>
      </c>
      <c r="O22" s="1271"/>
      <c r="P22" s="1413"/>
    </row>
    <row r="23" spans="1:16" ht="9" customHeight="1">
      <c r="A23" s="1410"/>
      <c r="B23" s="1410"/>
      <c r="C23" s="1410" t="s">
        <v>720</v>
      </c>
      <c r="D23" s="1411" t="s">
        <v>721</v>
      </c>
      <c r="E23" s="1410"/>
      <c r="F23" s="1028">
        <v>32</v>
      </c>
      <c r="G23" s="1029">
        <v>75</v>
      </c>
      <c r="H23" s="1029">
        <v>43</v>
      </c>
      <c r="I23" s="1412">
        <v>4.3499999999999996</v>
      </c>
      <c r="J23" s="1029">
        <v>39</v>
      </c>
      <c r="K23" s="1029">
        <v>119</v>
      </c>
      <c r="L23" s="1029">
        <v>38</v>
      </c>
      <c r="M23" s="1029">
        <v>1</v>
      </c>
      <c r="N23" s="1029">
        <v>140</v>
      </c>
      <c r="O23" s="1271"/>
      <c r="P23" s="1413"/>
    </row>
    <row r="24" spans="1:16" ht="9" customHeight="1">
      <c r="A24" s="1410"/>
      <c r="B24" s="1410"/>
      <c r="C24" s="1410"/>
      <c r="D24" s="1411" t="s">
        <v>722</v>
      </c>
      <c r="E24" s="1410"/>
      <c r="F24" s="1028">
        <v>0</v>
      </c>
      <c r="G24" s="1029">
        <v>0</v>
      </c>
      <c r="H24" s="1029">
        <v>0</v>
      </c>
      <c r="I24" s="1412">
        <v>0</v>
      </c>
      <c r="J24" s="1029">
        <v>0</v>
      </c>
      <c r="K24" s="1029">
        <v>0</v>
      </c>
      <c r="L24" s="1029">
        <v>0</v>
      </c>
      <c r="M24" s="1029">
        <v>0</v>
      </c>
      <c r="N24" s="1029">
        <v>0</v>
      </c>
      <c r="O24" s="1271"/>
      <c r="P24" s="1413"/>
    </row>
    <row r="25" spans="1:16" ht="9" customHeight="1">
      <c r="A25" s="1410"/>
      <c r="B25" s="1410"/>
      <c r="C25" s="1410" t="s">
        <v>723</v>
      </c>
      <c r="D25" s="1411" t="s">
        <v>724</v>
      </c>
      <c r="E25" s="1410"/>
      <c r="F25" s="1028">
        <v>9</v>
      </c>
      <c r="G25" s="1029">
        <v>27</v>
      </c>
      <c r="H25" s="1029">
        <v>35</v>
      </c>
      <c r="I25" s="1412">
        <v>26.35</v>
      </c>
      <c r="J25" s="1029">
        <v>37</v>
      </c>
      <c r="K25" s="1029">
        <v>217</v>
      </c>
      <c r="L25" s="1029">
        <v>21</v>
      </c>
      <c r="M25" s="1029">
        <v>1</v>
      </c>
      <c r="N25" s="1029">
        <v>340</v>
      </c>
      <c r="O25" s="1271"/>
      <c r="P25" s="1413"/>
    </row>
    <row r="26" spans="1:16" ht="9" customHeight="1">
      <c r="A26" s="1410"/>
      <c r="B26" s="1410"/>
      <c r="C26" s="1410" t="s">
        <v>333</v>
      </c>
      <c r="D26" s="1417">
        <v>1</v>
      </c>
      <c r="E26" s="1410"/>
      <c r="F26" s="1418">
        <v>0</v>
      </c>
      <c r="G26" s="1033">
        <v>0</v>
      </c>
      <c r="H26" s="1033">
        <v>0</v>
      </c>
      <c r="I26" s="1412">
        <v>0</v>
      </c>
      <c r="J26" s="1033">
        <v>0</v>
      </c>
      <c r="K26" s="1033">
        <v>0</v>
      </c>
      <c r="L26" s="1033">
        <v>0</v>
      </c>
      <c r="M26" s="1033">
        <v>0</v>
      </c>
      <c r="N26" s="1033">
        <v>0</v>
      </c>
      <c r="O26" s="1271"/>
      <c r="P26" s="1419"/>
    </row>
    <row r="27" spans="1:16" ht="9" customHeight="1">
      <c r="A27" s="1873"/>
      <c r="B27" s="1873"/>
      <c r="C27" s="1873"/>
      <c r="D27" s="1873"/>
      <c r="E27" s="1874"/>
      <c r="F27" s="1308">
        <v>18921</v>
      </c>
      <c r="G27" s="1309">
        <v>52723</v>
      </c>
      <c r="H27" s="1309">
        <v>36</v>
      </c>
      <c r="I27" s="1414">
        <v>0.11</v>
      </c>
      <c r="J27" s="1309">
        <v>29</v>
      </c>
      <c r="K27" s="1309">
        <v>6</v>
      </c>
      <c r="L27" s="1309">
        <v>1101</v>
      </c>
      <c r="M27" s="1309">
        <v>8</v>
      </c>
      <c r="N27" s="1038">
        <v>6</v>
      </c>
      <c r="O27" s="1304"/>
      <c r="P27" s="1415"/>
    </row>
    <row r="28" spans="1:16" ht="9" customHeight="1">
      <c r="A28" s="1409"/>
      <c r="B28" s="1872" t="s">
        <v>807</v>
      </c>
      <c r="C28" s="1872"/>
      <c r="D28" s="1397"/>
      <c r="E28" s="1404"/>
      <c r="F28" s="1405"/>
      <c r="G28" s="1261"/>
      <c r="H28" s="1406"/>
      <c r="I28" s="1261"/>
      <c r="J28" s="1407"/>
      <c r="K28" s="1407"/>
      <c r="L28" s="1416"/>
      <c r="M28" s="1407"/>
      <c r="N28" s="1407"/>
      <c r="O28" s="1407"/>
      <c r="P28" s="1408"/>
    </row>
    <row r="29" spans="1:16" ht="9" customHeight="1">
      <c r="A29" s="1410"/>
      <c r="B29" s="1410"/>
      <c r="C29" s="1410" t="s">
        <v>711</v>
      </c>
      <c r="D29" s="1411" t="s">
        <v>712</v>
      </c>
      <c r="E29" s="1410"/>
      <c r="F29" s="1028">
        <v>72647</v>
      </c>
      <c r="G29" s="1275" t="s">
        <v>48</v>
      </c>
      <c r="H29" s="1275" t="s">
        <v>48</v>
      </c>
      <c r="I29" s="1412">
        <v>0.06</v>
      </c>
      <c r="J29" s="1029">
        <v>20</v>
      </c>
      <c r="K29" s="1029">
        <v>3</v>
      </c>
      <c r="L29" s="1029">
        <v>2257</v>
      </c>
      <c r="M29" s="1029">
        <v>9</v>
      </c>
      <c r="N29" s="1029">
        <v>3</v>
      </c>
      <c r="O29" s="1271"/>
      <c r="P29" s="1413"/>
    </row>
    <row r="30" spans="1:16" ht="9" customHeight="1">
      <c r="A30" s="1410"/>
      <c r="B30" s="1410"/>
      <c r="C30" s="1410"/>
      <c r="D30" s="1411" t="s">
        <v>713</v>
      </c>
      <c r="E30" s="1410"/>
      <c r="F30" s="1028">
        <v>13851</v>
      </c>
      <c r="G30" s="1360" t="s">
        <v>48</v>
      </c>
      <c r="H30" s="1360" t="s">
        <v>48</v>
      </c>
      <c r="I30" s="1412">
        <v>0.17</v>
      </c>
      <c r="J30" s="1029">
        <v>23</v>
      </c>
      <c r="K30" s="1029">
        <v>8</v>
      </c>
      <c r="L30" s="1029">
        <v>1157</v>
      </c>
      <c r="M30" s="1029">
        <v>6</v>
      </c>
      <c r="N30" s="1029">
        <v>9</v>
      </c>
      <c r="O30" s="1271"/>
      <c r="P30" s="1413"/>
    </row>
    <row r="31" spans="1:16" ht="9" customHeight="1">
      <c r="A31" s="1410"/>
      <c r="B31" s="1410"/>
      <c r="C31" s="1410" t="s">
        <v>714</v>
      </c>
      <c r="D31" s="1411" t="s">
        <v>715</v>
      </c>
      <c r="E31" s="1410"/>
      <c r="F31" s="1028">
        <v>23305</v>
      </c>
      <c r="G31" s="1360" t="s">
        <v>48</v>
      </c>
      <c r="H31" s="1360" t="s">
        <v>48</v>
      </c>
      <c r="I31" s="1412">
        <v>0.31</v>
      </c>
      <c r="J31" s="1029">
        <v>19</v>
      </c>
      <c r="K31" s="1029">
        <v>11</v>
      </c>
      <c r="L31" s="1029">
        <v>2484</v>
      </c>
      <c r="M31" s="1029">
        <v>14</v>
      </c>
      <c r="N31" s="1029">
        <v>11</v>
      </c>
      <c r="O31" s="1271"/>
      <c r="P31" s="1413"/>
    </row>
    <row r="32" spans="1:16" ht="9" customHeight="1">
      <c r="A32" s="1410"/>
      <c r="B32" s="1410"/>
      <c r="C32" s="1410"/>
      <c r="D32" s="1411" t="s">
        <v>716</v>
      </c>
      <c r="E32" s="1410"/>
      <c r="F32" s="1028">
        <v>310</v>
      </c>
      <c r="G32" s="1360" t="s">
        <v>48</v>
      </c>
      <c r="H32" s="1360" t="s">
        <v>48</v>
      </c>
      <c r="I32" s="1412">
        <v>0.45</v>
      </c>
      <c r="J32" s="1029">
        <v>20</v>
      </c>
      <c r="K32" s="1029">
        <v>14</v>
      </c>
      <c r="L32" s="1029">
        <v>45</v>
      </c>
      <c r="M32" s="1029">
        <v>0</v>
      </c>
      <c r="N32" s="1029">
        <v>16</v>
      </c>
      <c r="O32" s="1271"/>
      <c r="P32" s="1413"/>
    </row>
    <row r="33" spans="1:16" ht="9" customHeight="1">
      <c r="A33" s="1410"/>
      <c r="B33" s="1410"/>
      <c r="C33" s="1410" t="s">
        <v>717</v>
      </c>
      <c r="D33" s="1411" t="s">
        <v>718</v>
      </c>
      <c r="E33" s="1410"/>
      <c r="F33" s="1028">
        <v>6591</v>
      </c>
      <c r="G33" s="1360" t="s">
        <v>48</v>
      </c>
      <c r="H33" s="1360" t="s">
        <v>48</v>
      </c>
      <c r="I33" s="1412">
        <v>0.77</v>
      </c>
      <c r="J33" s="1029">
        <v>24</v>
      </c>
      <c r="K33" s="1029">
        <v>25</v>
      </c>
      <c r="L33" s="1029">
        <v>1671</v>
      </c>
      <c r="M33" s="1029">
        <v>12</v>
      </c>
      <c r="N33" s="1029">
        <v>28</v>
      </c>
      <c r="O33" s="1271"/>
      <c r="P33" s="1413"/>
    </row>
    <row r="34" spans="1:16" ht="9" customHeight="1">
      <c r="A34" s="1410"/>
      <c r="B34" s="1410"/>
      <c r="C34" s="1410"/>
      <c r="D34" s="1411" t="s">
        <v>719</v>
      </c>
      <c r="E34" s="1410"/>
      <c r="F34" s="1028">
        <v>13624</v>
      </c>
      <c r="G34" s="1360" t="s">
        <v>48</v>
      </c>
      <c r="H34" s="1360" t="s">
        <v>48</v>
      </c>
      <c r="I34" s="1412">
        <v>1.26</v>
      </c>
      <c r="J34" s="1029">
        <v>17</v>
      </c>
      <c r="K34" s="1029">
        <v>25</v>
      </c>
      <c r="L34" s="1029">
        <v>3439</v>
      </c>
      <c r="M34" s="1029">
        <v>30</v>
      </c>
      <c r="N34" s="1029">
        <v>28</v>
      </c>
      <c r="O34" s="1271"/>
      <c r="P34" s="1413"/>
    </row>
    <row r="35" spans="1:16" ht="9" customHeight="1">
      <c r="A35" s="1410"/>
      <c r="B35" s="1410"/>
      <c r="C35" s="1410" t="s">
        <v>720</v>
      </c>
      <c r="D35" s="1411" t="s">
        <v>721</v>
      </c>
      <c r="E35" s="1410"/>
      <c r="F35" s="1028">
        <v>3315</v>
      </c>
      <c r="G35" s="1360" t="s">
        <v>48</v>
      </c>
      <c r="H35" s="1360" t="s">
        <v>48</v>
      </c>
      <c r="I35" s="1412">
        <v>3.68</v>
      </c>
      <c r="J35" s="1029">
        <v>21</v>
      </c>
      <c r="K35" s="1029">
        <v>59</v>
      </c>
      <c r="L35" s="1029">
        <v>1967</v>
      </c>
      <c r="M35" s="1029">
        <v>26</v>
      </c>
      <c r="N35" s="1029">
        <v>69</v>
      </c>
      <c r="O35" s="1271"/>
      <c r="P35" s="1413"/>
    </row>
    <row r="36" spans="1:16" ht="9" customHeight="1">
      <c r="A36" s="1410"/>
      <c r="B36" s="1410"/>
      <c r="C36" s="1410"/>
      <c r="D36" s="1411" t="s">
        <v>722</v>
      </c>
      <c r="E36" s="1410"/>
      <c r="F36" s="1028">
        <v>29</v>
      </c>
      <c r="G36" s="1360" t="s">
        <v>48</v>
      </c>
      <c r="H36" s="1360" t="s">
        <v>48</v>
      </c>
      <c r="I36" s="1412">
        <v>7.28</v>
      </c>
      <c r="J36" s="1029">
        <v>20</v>
      </c>
      <c r="K36" s="1029">
        <v>77</v>
      </c>
      <c r="L36" s="1029">
        <v>22</v>
      </c>
      <c r="M36" s="1029">
        <v>0</v>
      </c>
      <c r="N36" s="1029">
        <v>94</v>
      </c>
      <c r="O36" s="1271"/>
      <c r="P36" s="1413"/>
    </row>
    <row r="37" spans="1:16" ht="9" customHeight="1">
      <c r="A37" s="1410"/>
      <c r="B37" s="1410"/>
      <c r="C37" s="1410" t="s">
        <v>723</v>
      </c>
      <c r="D37" s="1411" t="s">
        <v>724</v>
      </c>
      <c r="E37" s="1410"/>
      <c r="F37" s="1028">
        <v>417</v>
      </c>
      <c r="G37" s="1360" t="s">
        <v>48</v>
      </c>
      <c r="H37" s="1360" t="s">
        <v>48</v>
      </c>
      <c r="I37" s="1412">
        <v>33.28</v>
      </c>
      <c r="J37" s="1029">
        <v>22</v>
      </c>
      <c r="K37" s="1029">
        <v>121</v>
      </c>
      <c r="L37" s="1029">
        <v>503</v>
      </c>
      <c r="M37" s="1029">
        <v>30</v>
      </c>
      <c r="N37" s="1029">
        <v>209</v>
      </c>
      <c r="O37" s="1271"/>
      <c r="P37" s="1413"/>
    </row>
    <row r="38" spans="1:16" ht="9" customHeight="1">
      <c r="A38" s="1410"/>
      <c r="B38" s="1410"/>
      <c r="C38" s="1410" t="s">
        <v>333</v>
      </c>
      <c r="D38" s="1417">
        <v>1</v>
      </c>
      <c r="E38" s="1410"/>
      <c r="F38" s="1032">
        <v>240</v>
      </c>
      <c r="G38" s="1275" t="s">
        <v>48</v>
      </c>
      <c r="H38" s="1275" t="s">
        <v>48</v>
      </c>
      <c r="I38" s="1412">
        <v>100</v>
      </c>
      <c r="J38" s="1033">
        <v>24</v>
      </c>
      <c r="K38" s="1033">
        <v>39</v>
      </c>
      <c r="L38" s="1033">
        <v>92</v>
      </c>
      <c r="M38" s="1033">
        <v>65</v>
      </c>
      <c r="N38" s="1033">
        <v>377</v>
      </c>
      <c r="O38" s="1271"/>
      <c r="P38" s="1419"/>
    </row>
    <row r="39" spans="1:16" ht="9" customHeight="1">
      <c r="A39" s="1873"/>
      <c r="B39" s="1873"/>
      <c r="C39" s="1873"/>
      <c r="D39" s="1873"/>
      <c r="E39" s="1874"/>
      <c r="F39" s="1308">
        <v>134329</v>
      </c>
      <c r="G39" s="1309" t="s">
        <v>48</v>
      </c>
      <c r="H39" s="1038" t="s">
        <v>48</v>
      </c>
      <c r="I39" s="1414">
        <v>0.64</v>
      </c>
      <c r="J39" s="1038">
        <v>20</v>
      </c>
      <c r="K39" s="1038">
        <v>10</v>
      </c>
      <c r="L39" s="1309">
        <v>13637</v>
      </c>
      <c r="M39" s="1309">
        <v>192</v>
      </c>
      <c r="N39" s="1038">
        <v>12</v>
      </c>
      <c r="O39" s="1304"/>
      <c r="P39" s="1415"/>
    </row>
    <row r="40" spans="1:16" ht="9" customHeight="1">
      <c r="A40" s="1872" t="s">
        <v>725</v>
      </c>
      <c r="B40" s="1872"/>
      <c r="C40" s="1872"/>
      <c r="D40" s="1403"/>
      <c r="E40" s="1404"/>
      <c r="F40" s="1420"/>
      <c r="G40" s="1275"/>
      <c r="H40" s="1421"/>
      <c r="I40" s="1422"/>
      <c r="J40" s="1275"/>
      <c r="K40" s="1275"/>
      <c r="L40" s="1275"/>
      <c r="M40" s="1275"/>
      <c r="N40" s="1275"/>
      <c r="O40" s="1271"/>
      <c r="P40" s="1408"/>
    </row>
    <row r="41" spans="1:16" ht="9" customHeight="1">
      <c r="A41" s="1410"/>
      <c r="B41" s="1410"/>
      <c r="C41" s="1410" t="s">
        <v>711</v>
      </c>
      <c r="D41" s="1411" t="s">
        <v>712</v>
      </c>
      <c r="E41" s="1410"/>
      <c r="F41" s="1028">
        <v>29988</v>
      </c>
      <c r="G41" s="1029">
        <v>35725</v>
      </c>
      <c r="H41" s="1029">
        <v>77</v>
      </c>
      <c r="I41" s="1412">
        <v>0.04</v>
      </c>
      <c r="J41" s="1029">
        <v>92</v>
      </c>
      <c r="K41" s="1029">
        <v>3</v>
      </c>
      <c r="L41" s="1029">
        <v>777</v>
      </c>
      <c r="M41" s="1029">
        <v>11</v>
      </c>
      <c r="N41" s="1029">
        <v>3</v>
      </c>
      <c r="O41" s="1271"/>
      <c r="P41" s="1413"/>
    </row>
    <row r="42" spans="1:16" ht="9" customHeight="1">
      <c r="A42" s="1410"/>
      <c r="B42" s="1410"/>
      <c r="C42" s="1410"/>
      <c r="D42" s="1411" t="s">
        <v>713</v>
      </c>
      <c r="E42" s="1410"/>
      <c r="F42" s="1028">
        <v>8456</v>
      </c>
      <c r="G42" s="1029">
        <v>9361</v>
      </c>
      <c r="H42" s="1029">
        <v>70</v>
      </c>
      <c r="I42" s="1412">
        <v>0.14000000000000001</v>
      </c>
      <c r="J42" s="1029">
        <v>85</v>
      </c>
      <c r="K42" s="1029">
        <v>7</v>
      </c>
      <c r="L42" s="1029">
        <v>579</v>
      </c>
      <c r="M42" s="1029">
        <v>10</v>
      </c>
      <c r="N42" s="1029">
        <v>8</v>
      </c>
      <c r="O42" s="1271"/>
      <c r="P42" s="1413"/>
    </row>
    <row r="43" spans="1:16" ht="9" customHeight="1">
      <c r="A43" s="1410"/>
      <c r="B43" s="1410"/>
      <c r="C43" s="1410" t="s">
        <v>714</v>
      </c>
      <c r="D43" s="1411" t="s">
        <v>715</v>
      </c>
      <c r="E43" s="1410"/>
      <c r="F43" s="1028">
        <v>6319</v>
      </c>
      <c r="G43" s="1029">
        <v>5284</v>
      </c>
      <c r="H43" s="1029">
        <v>88</v>
      </c>
      <c r="I43" s="1412">
        <v>0.26</v>
      </c>
      <c r="J43" s="1029">
        <v>84</v>
      </c>
      <c r="K43" s="1029">
        <v>11</v>
      </c>
      <c r="L43" s="1029">
        <v>706</v>
      </c>
      <c r="M43" s="1029">
        <v>14</v>
      </c>
      <c r="N43" s="1029">
        <v>14</v>
      </c>
      <c r="O43" s="1271"/>
      <c r="P43" s="1413"/>
    </row>
    <row r="44" spans="1:16" ht="9" customHeight="1">
      <c r="A44" s="1410"/>
      <c r="B44" s="1410"/>
      <c r="C44" s="1410"/>
      <c r="D44" s="1411" t="s">
        <v>716</v>
      </c>
      <c r="E44" s="1410"/>
      <c r="F44" s="1028">
        <v>4118</v>
      </c>
      <c r="G44" s="1029">
        <v>4007</v>
      </c>
      <c r="H44" s="1029">
        <v>64</v>
      </c>
      <c r="I44" s="1412">
        <v>0.41</v>
      </c>
      <c r="J44" s="1029">
        <v>88</v>
      </c>
      <c r="K44" s="1029">
        <v>17</v>
      </c>
      <c r="L44" s="1029">
        <v>698</v>
      </c>
      <c r="M44" s="1029">
        <v>15</v>
      </c>
      <c r="N44" s="1029">
        <v>22</v>
      </c>
      <c r="O44" s="1271"/>
      <c r="P44" s="1413"/>
    </row>
    <row r="45" spans="1:16" ht="9" customHeight="1">
      <c r="A45" s="1410"/>
      <c r="B45" s="1410"/>
      <c r="C45" s="1410" t="s">
        <v>717</v>
      </c>
      <c r="D45" s="1411" t="s">
        <v>718</v>
      </c>
      <c r="E45" s="1410"/>
      <c r="F45" s="1028">
        <v>5753</v>
      </c>
      <c r="G45" s="1029">
        <v>4425</v>
      </c>
      <c r="H45" s="1029">
        <v>64</v>
      </c>
      <c r="I45" s="1412">
        <v>0.76</v>
      </c>
      <c r="J45" s="1029">
        <v>83</v>
      </c>
      <c r="K45" s="1029">
        <v>26</v>
      </c>
      <c r="L45" s="1029">
        <v>1498</v>
      </c>
      <c r="M45" s="1029">
        <v>37</v>
      </c>
      <c r="N45" s="1029">
        <v>34</v>
      </c>
      <c r="O45" s="1271"/>
      <c r="P45" s="1413"/>
    </row>
    <row r="46" spans="1:16" ht="9" customHeight="1">
      <c r="A46" s="1410"/>
      <c r="B46" s="1410"/>
      <c r="C46" s="1410"/>
      <c r="D46" s="1411" t="s">
        <v>719</v>
      </c>
      <c r="E46" s="1410"/>
      <c r="F46" s="1028">
        <v>7146</v>
      </c>
      <c r="G46" s="1029">
        <v>3953</v>
      </c>
      <c r="H46" s="1029">
        <v>69</v>
      </c>
      <c r="I46" s="1412">
        <v>1.42</v>
      </c>
      <c r="J46" s="1029">
        <v>89</v>
      </c>
      <c r="K46" s="1029">
        <v>44</v>
      </c>
      <c r="L46" s="1029">
        <v>3162</v>
      </c>
      <c r="M46" s="1029">
        <v>90</v>
      </c>
      <c r="N46" s="1029">
        <v>60</v>
      </c>
      <c r="O46" s="1271"/>
      <c r="P46" s="1413"/>
    </row>
    <row r="47" spans="1:16" ht="9" customHeight="1">
      <c r="A47" s="1410"/>
      <c r="B47" s="1410"/>
      <c r="C47" s="1410" t="s">
        <v>720</v>
      </c>
      <c r="D47" s="1411" t="s">
        <v>721</v>
      </c>
      <c r="E47" s="1410"/>
      <c r="F47" s="1028">
        <v>6634</v>
      </c>
      <c r="G47" s="1029">
        <v>2939</v>
      </c>
      <c r="H47" s="1029">
        <v>70</v>
      </c>
      <c r="I47" s="1412">
        <v>3.05</v>
      </c>
      <c r="J47" s="1029">
        <v>87</v>
      </c>
      <c r="K47" s="1029">
        <v>75</v>
      </c>
      <c r="L47" s="1029">
        <v>4996</v>
      </c>
      <c r="M47" s="1029">
        <v>177</v>
      </c>
      <c r="N47" s="1029">
        <v>109</v>
      </c>
      <c r="O47" s="1271"/>
      <c r="P47" s="1413"/>
    </row>
    <row r="48" spans="1:16" ht="9" customHeight="1">
      <c r="A48" s="1410"/>
      <c r="B48" s="1410"/>
      <c r="C48" s="1410"/>
      <c r="D48" s="1411" t="s">
        <v>722</v>
      </c>
      <c r="E48" s="1410"/>
      <c r="F48" s="1028">
        <v>1637</v>
      </c>
      <c r="G48" s="1029">
        <v>361</v>
      </c>
      <c r="H48" s="1029">
        <v>72</v>
      </c>
      <c r="I48" s="1412">
        <v>7.15</v>
      </c>
      <c r="J48" s="1029">
        <v>83</v>
      </c>
      <c r="K48" s="1029">
        <v>126</v>
      </c>
      <c r="L48" s="1029">
        <v>2059</v>
      </c>
      <c r="M48" s="1029">
        <v>98</v>
      </c>
      <c r="N48" s="1029">
        <v>200</v>
      </c>
      <c r="O48" s="1271"/>
      <c r="P48" s="1413"/>
    </row>
    <row r="49" spans="1:16" ht="9" customHeight="1">
      <c r="A49" s="1410"/>
      <c r="B49" s="1410"/>
      <c r="C49" s="1410" t="s">
        <v>723</v>
      </c>
      <c r="D49" s="1411" t="s">
        <v>724</v>
      </c>
      <c r="E49" s="1410"/>
      <c r="F49" s="1028">
        <v>1319</v>
      </c>
      <c r="G49" s="1029">
        <v>374</v>
      </c>
      <c r="H49" s="1029">
        <v>85</v>
      </c>
      <c r="I49" s="1412">
        <v>30.48</v>
      </c>
      <c r="J49" s="1029">
        <v>88</v>
      </c>
      <c r="K49" s="1029">
        <v>211</v>
      </c>
      <c r="L49" s="1029">
        <v>2785</v>
      </c>
      <c r="M49" s="1029">
        <v>355</v>
      </c>
      <c r="N49" s="1029">
        <v>547</v>
      </c>
      <c r="O49" s="1271"/>
      <c r="P49" s="1413"/>
    </row>
    <row r="50" spans="1:16" ht="9" customHeight="1">
      <c r="A50" s="1410"/>
      <c r="B50" s="1410"/>
      <c r="C50" s="1410" t="s">
        <v>333</v>
      </c>
      <c r="D50" s="1417">
        <v>1</v>
      </c>
      <c r="E50" s="1410"/>
      <c r="F50" s="1032">
        <v>45</v>
      </c>
      <c r="G50" s="1033">
        <v>0</v>
      </c>
      <c r="H50" s="1029">
        <v>0</v>
      </c>
      <c r="I50" s="1412">
        <v>100</v>
      </c>
      <c r="J50" s="1029">
        <v>85</v>
      </c>
      <c r="K50" s="1029">
        <v>209</v>
      </c>
      <c r="L50" s="1033">
        <v>95</v>
      </c>
      <c r="M50" s="1033">
        <v>35</v>
      </c>
      <c r="N50" s="1029">
        <v>1170</v>
      </c>
      <c r="O50" s="1271"/>
      <c r="P50" s="1413"/>
    </row>
    <row r="51" spans="1:16" ht="9" customHeight="1">
      <c r="A51" s="1873"/>
      <c r="B51" s="1873"/>
      <c r="C51" s="1873"/>
      <c r="D51" s="1873"/>
      <c r="E51" s="1874"/>
      <c r="F51" s="1308">
        <v>71415</v>
      </c>
      <c r="G51" s="1309">
        <v>66429</v>
      </c>
      <c r="H51" s="1038">
        <v>74</v>
      </c>
      <c r="I51" s="1414">
        <v>1.36</v>
      </c>
      <c r="J51" s="1038">
        <v>89</v>
      </c>
      <c r="K51" s="1038">
        <v>24</v>
      </c>
      <c r="L51" s="1309">
        <v>17355</v>
      </c>
      <c r="M51" s="1309">
        <v>842</v>
      </c>
      <c r="N51" s="1038">
        <v>39</v>
      </c>
      <c r="O51" s="1304"/>
      <c r="P51" s="1415"/>
    </row>
    <row r="52" spans="1:16" ht="9" customHeight="1">
      <c r="A52" s="1872" t="s">
        <v>28</v>
      </c>
      <c r="B52" s="1872"/>
      <c r="C52" s="1872"/>
      <c r="D52" s="1403"/>
      <c r="E52" s="1404"/>
      <c r="F52" s="1420"/>
      <c r="G52" s="1275"/>
      <c r="H52" s="1421"/>
      <c r="I52" s="1422"/>
      <c r="J52" s="1421"/>
      <c r="K52" s="1421"/>
      <c r="L52" s="1275"/>
      <c r="M52" s="1275"/>
      <c r="N52" s="1421"/>
      <c r="O52" s="1271"/>
      <c r="P52" s="1408"/>
    </row>
    <row r="53" spans="1:16" ht="9" customHeight="1">
      <c r="A53" s="1410"/>
      <c r="B53" s="1410"/>
      <c r="C53" s="1410" t="s">
        <v>711</v>
      </c>
      <c r="D53" s="1411" t="s">
        <v>712</v>
      </c>
      <c r="E53" s="1410"/>
      <c r="F53" s="1028">
        <v>3259</v>
      </c>
      <c r="G53" s="1029">
        <v>1301</v>
      </c>
      <c r="H53" s="1029">
        <v>76</v>
      </c>
      <c r="I53" s="1412">
        <v>0.08</v>
      </c>
      <c r="J53" s="1029">
        <v>33</v>
      </c>
      <c r="K53" s="1029">
        <v>6</v>
      </c>
      <c r="L53" s="1029">
        <v>192</v>
      </c>
      <c r="M53" s="1029">
        <v>1</v>
      </c>
      <c r="N53" s="1029">
        <v>6</v>
      </c>
      <c r="O53" s="1271"/>
      <c r="P53" s="1413"/>
    </row>
    <row r="54" spans="1:16" ht="9" customHeight="1">
      <c r="A54" s="1410"/>
      <c r="B54" s="1410"/>
      <c r="C54" s="1410"/>
      <c r="D54" s="1411" t="s">
        <v>713</v>
      </c>
      <c r="E54" s="1410"/>
      <c r="F54" s="1028">
        <v>430</v>
      </c>
      <c r="G54" s="1029">
        <v>450</v>
      </c>
      <c r="H54" s="1029">
        <v>65</v>
      </c>
      <c r="I54" s="1412">
        <v>0.14000000000000001</v>
      </c>
      <c r="J54" s="1029">
        <v>78</v>
      </c>
      <c r="K54" s="1029">
        <v>24</v>
      </c>
      <c r="L54" s="1029">
        <v>104</v>
      </c>
      <c r="M54" s="1029">
        <v>0</v>
      </c>
      <c r="N54" s="1029">
        <v>26</v>
      </c>
      <c r="O54" s="1271"/>
      <c r="P54" s="1413"/>
    </row>
    <row r="55" spans="1:16" ht="9" customHeight="1">
      <c r="A55" s="1410"/>
      <c r="B55" s="1410"/>
      <c r="C55" s="1410" t="s">
        <v>714</v>
      </c>
      <c r="D55" s="1411" t="s">
        <v>715</v>
      </c>
      <c r="E55" s="1410"/>
      <c r="F55" s="1028">
        <v>1202</v>
      </c>
      <c r="G55" s="1029">
        <v>564</v>
      </c>
      <c r="H55" s="1029">
        <v>57</v>
      </c>
      <c r="I55" s="1412">
        <v>0.28000000000000003</v>
      </c>
      <c r="J55" s="1029">
        <v>73</v>
      </c>
      <c r="K55" s="1029">
        <v>37</v>
      </c>
      <c r="L55" s="1029">
        <v>446</v>
      </c>
      <c r="M55" s="1029">
        <v>2</v>
      </c>
      <c r="N55" s="1029">
        <v>40</v>
      </c>
      <c r="O55" s="1271"/>
      <c r="P55" s="1413"/>
    </row>
    <row r="56" spans="1:16" ht="9" customHeight="1">
      <c r="A56" s="1410"/>
      <c r="B56" s="1410"/>
      <c r="C56" s="1410"/>
      <c r="D56" s="1411" t="s">
        <v>716</v>
      </c>
      <c r="E56" s="1410"/>
      <c r="F56" s="1028">
        <v>6</v>
      </c>
      <c r="G56" s="1029">
        <v>9</v>
      </c>
      <c r="H56" s="1029">
        <v>41</v>
      </c>
      <c r="I56" s="1412">
        <v>0.39</v>
      </c>
      <c r="J56" s="1029">
        <v>95</v>
      </c>
      <c r="K56" s="1029">
        <v>59</v>
      </c>
      <c r="L56" s="1029">
        <v>3</v>
      </c>
      <c r="M56" s="1029">
        <v>0</v>
      </c>
      <c r="N56" s="1029">
        <v>63</v>
      </c>
      <c r="O56" s="1271"/>
      <c r="P56" s="1413"/>
    </row>
    <row r="57" spans="1:16" ht="9" customHeight="1">
      <c r="A57" s="1410"/>
      <c r="B57" s="1410"/>
      <c r="C57" s="1410" t="s">
        <v>717</v>
      </c>
      <c r="D57" s="1411" t="s">
        <v>718</v>
      </c>
      <c r="E57" s="1410"/>
      <c r="F57" s="1028">
        <v>3170</v>
      </c>
      <c r="G57" s="1029">
        <v>741</v>
      </c>
      <c r="H57" s="1029">
        <v>54</v>
      </c>
      <c r="I57" s="1412">
        <v>0.79</v>
      </c>
      <c r="J57" s="1029">
        <v>69</v>
      </c>
      <c r="K57" s="1029">
        <v>63</v>
      </c>
      <c r="L57" s="1029">
        <v>1999</v>
      </c>
      <c r="M57" s="1029">
        <v>17</v>
      </c>
      <c r="N57" s="1029">
        <v>70</v>
      </c>
      <c r="O57" s="1271"/>
      <c r="P57" s="1413"/>
    </row>
    <row r="58" spans="1:16" ht="9" customHeight="1">
      <c r="A58" s="1410"/>
      <c r="B58" s="1410"/>
      <c r="C58" s="1410"/>
      <c r="D58" s="1411" t="s">
        <v>719</v>
      </c>
      <c r="E58" s="1410"/>
      <c r="F58" s="1028">
        <v>1555</v>
      </c>
      <c r="G58" s="1029">
        <v>221</v>
      </c>
      <c r="H58" s="1029">
        <v>62</v>
      </c>
      <c r="I58" s="1412">
        <v>1.39</v>
      </c>
      <c r="J58" s="1029">
        <v>77</v>
      </c>
      <c r="K58" s="1029">
        <v>87</v>
      </c>
      <c r="L58" s="1029">
        <v>1353</v>
      </c>
      <c r="M58" s="1029">
        <v>16</v>
      </c>
      <c r="N58" s="1029">
        <v>100</v>
      </c>
      <c r="O58" s="1271"/>
      <c r="P58" s="1413"/>
    </row>
    <row r="59" spans="1:16" ht="9" customHeight="1">
      <c r="A59" s="1410"/>
      <c r="B59" s="1410"/>
      <c r="C59" s="1410" t="s">
        <v>720</v>
      </c>
      <c r="D59" s="1411" t="s">
        <v>721</v>
      </c>
      <c r="E59" s="1410"/>
      <c r="F59" s="1028">
        <v>2319</v>
      </c>
      <c r="G59" s="1029">
        <v>107</v>
      </c>
      <c r="H59" s="1029">
        <v>67</v>
      </c>
      <c r="I59" s="1412">
        <v>3.12</v>
      </c>
      <c r="J59" s="1029">
        <v>65</v>
      </c>
      <c r="K59" s="1029">
        <v>91</v>
      </c>
      <c r="L59" s="1029">
        <v>2119</v>
      </c>
      <c r="M59" s="1029">
        <v>50</v>
      </c>
      <c r="N59" s="1029">
        <v>118</v>
      </c>
      <c r="O59" s="1271"/>
      <c r="P59" s="1413"/>
    </row>
    <row r="60" spans="1:16" ht="9" customHeight="1">
      <c r="A60" s="1410"/>
      <c r="B60" s="1410"/>
      <c r="C60" s="1410"/>
      <c r="D60" s="1411" t="s">
        <v>722</v>
      </c>
      <c r="E60" s="1410"/>
      <c r="F60" s="1028">
        <v>470</v>
      </c>
      <c r="G60" s="1029">
        <v>37</v>
      </c>
      <c r="H60" s="1029">
        <v>64</v>
      </c>
      <c r="I60" s="1412">
        <v>7.76</v>
      </c>
      <c r="J60" s="1029">
        <v>81</v>
      </c>
      <c r="K60" s="1029">
        <v>127</v>
      </c>
      <c r="L60" s="1029">
        <v>598</v>
      </c>
      <c r="M60" s="1029">
        <v>30</v>
      </c>
      <c r="N60" s="1029">
        <v>206</v>
      </c>
      <c r="O60" s="1271"/>
      <c r="P60" s="1413"/>
    </row>
    <row r="61" spans="1:16" ht="9" customHeight="1">
      <c r="A61" s="1410"/>
      <c r="B61" s="1410"/>
      <c r="C61" s="1410" t="s">
        <v>723</v>
      </c>
      <c r="D61" s="1411" t="s">
        <v>724</v>
      </c>
      <c r="E61" s="1410"/>
      <c r="F61" s="1028">
        <v>721</v>
      </c>
      <c r="G61" s="1029">
        <v>266</v>
      </c>
      <c r="H61" s="1029">
        <v>60</v>
      </c>
      <c r="I61" s="1412">
        <v>48.08</v>
      </c>
      <c r="J61" s="1029">
        <v>35</v>
      </c>
      <c r="K61" s="1029">
        <v>76</v>
      </c>
      <c r="L61" s="1029">
        <v>551</v>
      </c>
      <c r="M61" s="1029">
        <v>84</v>
      </c>
      <c r="N61" s="1029">
        <v>223</v>
      </c>
      <c r="O61" s="1271"/>
      <c r="P61" s="1413"/>
    </row>
    <row r="62" spans="1:16" ht="9" customHeight="1">
      <c r="A62" s="1410"/>
      <c r="B62" s="1410"/>
      <c r="C62" s="1410" t="s">
        <v>333</v>
      </c>
      <c r="D62" s="1417">
        <v>1</v>
      </c>
      <c r="E62" s="1410"/>
      <c r="F62" s="1418">
        <v>56</v>
      </c>
      <c r="G62" s="1057">
        <v>0</v>
      </c>
      <c r="H62" s="1057">
        <v>0</v>
      </c>
      <c r="I62" s="1412">
        <v>100</v>
      </c>
      <c r="J62" s="1057">
        <v>78</v>
      </c>
      <c r="K62" s="1057">
        <v>380</v>
      </c>
      <c r="L62" s="1057">
        <v>214</v>
      </c>
      <c r="M62" s="1057">
        <v>33</v>
      </c>
      <c r="N62" s="1057">
        <v>1101</v>
      </c>
      <c r="O62" s="1322"/>
      <c r="P62" s="1423"/>
    </row>
    <row r="63" spans="1:16" ht="9" customHeight="1">
      <c r="A63" s="1873"/>
      <c r="B63" s="1873"/>
      <c r="C63" s="1873"/>
      <c r="D63" s="1873"/>
      <c r="E63" s="1874"/>
      <c r="F63" s="1326">
        <v>13188</v>
      </c>
      <c r="G63" s="1309">
        <v>3696</v>
      </c>
      <c r="H63" s="1038">
        <v>65</v>
      </c>
      <c r="I63" s="1414">
        <v>4.29</v>
      </c>
      <c r="J63" s="1038">
        <v>60</v>
      </c>
      <c r="K63" s="1038">
        <v>57</v>
      </c>
      <c r="L63" s="1309">
        <v>7579</v>
      </c>
      <c r="M63" s="1309">
        <v>233</v>
      </c>
      <c r="N63" s="1038">
        <v>80</v>
      </c>
      <c r="O63" s="1271"/>
      <c r="P63" s="1413"/>
    </row>
    <row r="64" spans="1:16" ht="9" customHeight="1">
      <c r="A64" s="1869"/>
      <c r="B64" s="1869"/>
      <c r="C64" s="1869"/>
      <c r="D64" s="1869"/>
      <c r="E64" s="1876"/>
      <c r="F64" s="1308">
        <v>326816</v>
      </c>
      <c r="G64" s="1309">
        <v>122848</v>
      </c>
      <c r="H64" s="1038">
        <v>58</v>
      </c>
      <c r="I64" s="1414">
        <v>0.74</v>
      </c>
      <c r="J64" s="1038">
        <v>33</v>
      </c>
      <c r="K64" s="1038">
        <v>12</v>
      </c>
      <c r="L64" s="1309">
        <v>40738</v>
      </c>
      <c r="M64" s="1309">
        <v>1276</v>
      </c>
      <c r="N64" s="1038">
        <v>17</v>
      </c>
      <c r="O64" s="1304"/>
      <c r="P64" s="1415"/>
    </row>
    <row r="65" spans="1:16" ht="5.25" customHeight="1">
      <c r="A65" s="1869"/>
      <c r="B65" s="1869"/>
      <c r="C65" s="1869"/>
      <c r="D65" s="1869"/>
      <c r="E65" s="1869"/>
      <c r="F65" s="1869"/>
      <c r="G65" s="1869"/>
      <c r="H65" s="1869"/>
      <c r="I65" s="1869"/>
      <c r="J65" s="1869"/>
      <c r="K65" s="1869"/>
      <c r="L65" s="1869"/>
      <c r="M65" s="1869"/>
      <c r="N65" s="1869"/>
      <c r="O65" s="1869"/>
      <c r="P65" s="1869"/>
    </row>
    <row r="66" spans="1:16" ht="6.75" customHeight="1">
      <c r="A66" s="1866" t="s">
        <v>726</v>
      </c>
      <c r="B66" s="1867"/>
      <c r="C66" s="1867"/>
      <c r="D66" s="1867"/>
      <c r="E66" s="1867"/>
      <c r="F66" s="1867"/>
      <c r="G66" s="1867"/>
      <c r="H66" s="1867"/>
      <c r="I66" s="1867"/>
      <c r="J66" s="1867"/>
      <c r="K66" s="1867"/>
      <c r="L66" s="1867"/>
      <c r="M66" s="1867"/>
      <c r="N66" s="1867"/>
      <c r="O66" s="1867"/>
      <c r="P66" s="1867"/>
    </row>
  </sheetData>
  <sheetProtection selectLockedCells="1"/>
  <mergeCells count="18">
    <mergeCell ref="A1:O1"/>
    <mergeCell ref="A2:P2"/>
    <mergeCell ref="A65:P65"/>
    <mergeCell ref="F3:N3"/>
    <mergeCell ref="B16:C16"/>
    <mergeCell ref="B9:C9"/>
    <mergeCell ref="A39:E39"/>
    <mergeCell ref="A51:E51"/>
    <mergeCell ref="A27:E27"/>
    <mergeCell ref="A64:E64"/>
    <mergeCell ref="A3:E7"/>
    <mergeCell ref="A15:E15"/>
    <mergeCell ref="A63:E63"/>
    <mergeCell ref="A8:C8"/>
    <mergeCell ref="B28:C28"/>
    <mergeCell ref="A40:C40"/>
    <mergeCell ref="A52:C52"/>
    <mergeCell ref="A66:P66"/>
  </mergeCells>
  <pageMargins left="0.25" right="0.25" top="0.5" bottom="0.25" header="0.5" footer="0.5"/>
  <pageSetup scale="96" orientation="landscape" r:id="rId1"/>
  <colBreaks count="1" manualBreakCount="1">
    <brk id="16" min="3" max="7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71"/>
  <sheetViews>
    <sheetView topLeftCell="A22" zoomScaleNormal="100" workbookViewId="0">
      <selection activeCell="F22" sqref="F22:G22"/>
    </sheetView>
  </sheetViews>
  <sheetFormatPr defaultColWidth="9.140625" defaultRowHeight="12.75"/>
  <cols>
    <col min="1" max="2" width="1.85546875" style="405" customWidth="1"/>
    <col min="3" max="3" width="35.28515625" style="405" customWidth="1"/>
    <col min="4" max="4" width="9.7109375" style="405" customWidth="1"/>
    <col min="5" max="5" width="2.140625" style="405" customWidth="1"/>
    <col min="6" max="6" width="8.140625" style="405" customWidth="1"/>
    <col min="7" max="7" width="10" style="405" customWidth="1"/>
    <col min="8" max="11" width="9.28515625" style="407" customWidth="1"/>
    <col min="12" max="13" width="8.42578125" style="407" customWidth="1"/>
    <col min="14" max="14" width="11" style="407" customWidth="1"/>
    <col min="15" max="15" width="1.28515625" style="407" customWidth="1"/>
    <col min="16" max="16" width="1.28515625" style="405" customWidth="1"/>
    <col min="17" max="18" width="9.140625" style="405" customWidth="1"/>
    <col min="19" max="19" width="9.140625" style="1424" customWidth="1"/>
    <col min="20" max="20" width="9.140625" style="501" customWidth="1"/>
    <col min="21" max="22" width="9.140625" style="1425" customWidth="1"/>
    <col min="23" max="23" width="9.140625" style="1426" customWidth="1"/>
    <col min="24" max="24" width="9.140625" style="1427" customWidth="1"/>
    <col min="25" max="26" width="9.140625" style="1428" customWidth="1"/>
    <col min="27" max="29" width="9.140625" style="697" customWidth="1"/>
    <col min="30" max="34" width="9.140625" style="1428" customWidth="1"/>
    <col min="35" max="35" width="9.140625" style="503" customWidth="1"/>
    <col min="36" max="36" width="9.140625" style="405" customWidth="1"/>
    <col min="37" max="16384" width="9.140625" style="405"/>
  </cols>
  <sheetData>
    <row r="1" spans="1:16" ht="14.25" customHeight="1">
      <c r="A1" s="1875" t="s">
        <v>704</v>
      </c>
      <c r="B1" s="1875"/>
      <c r="C1" s="1875"/>
      <c r="D1" s="1875"/>
      <c r="E1" s="1875"/>
      <c r="F1" s="1875"/>
      <c r="G1" s="1875"/>
      <c r="H1" s="1875"/>
      <c r="I1" s="1875"/>
      <c r="J1" s="1875"/>
      <c r="K1" s="1875"/>
      <c r="L1" s="1875"/>
      <c r="M1" s="1875"/>
      <c r="N1" s="1875"/>
      <c r="O1" s="1875"/>
      <c r="P1" s="1385"/>
    </row>
    <row r="2" spans="1:16" s="1495" customFormat="1" ht="4.5" customHeight="1">
      <c r="A2" s="1888"/>
      <c r="B2" s="1888"/>
      <c r="C2" s="1888"/>
      <c r="D2" s="1888"/>
      <c r="E2" s="1888"/>
      <c r="F2" s="1888"/>
      <c r="G2" s="1888"/>
      <c r="H2" s="1888"/>
      <c r="I2" s="1888"/>
      <c r="J2" s="1888"/>
      <c r="K2" s="1888"/>
      <c r="L2" s="1888"/>
      <c r="M2" s="1888"/>
      <c r="N2" s="1888"/>
      <c r="O2" s="1888"/>
      <c r="P2" s="1888"/>
    </row>
    <row r="3" spans="1:16" s="1496" customFormat="1" ht="9" customHeight="1">
      <c r="A3" s="1877" t="s">
        <v>1</v>
      </c>
      <c r="B3" s="1877"/>
      <c r="C3" s="1877"/>
      <c r="D3" s="1877"/>
      <c r="E3" s="1878"/>
      <c r="F3" s="1879" t="s">
        <v>764</v>
      </c>
      <c r="G3" s="1880"/>
      <c r="H3" s="1880"/>
      <c r="I3" s="1880"/>
      <c r="J3" s="1880"/>
      <c r="K3" s="1880"/>
      <c r="L3" s="1880"/>
      <c r="M3" s="1880"/>
      <c r="N3" s="1880"/>
      <c r="O3" s="1388"/>
      <c r="P3" s="1389"/>
    </row>
    <row r="4" spans="1:16" s="1496" customFormat="1" ht="9" customHeight="1">
      <c r="A4" s="1877"/>
      <c r="B4" s="1877"/>
      <c r="C4" s="1877"/>
      <c r="D4" s="1877"/>
      <c r="E4" s="1878"/>
      <c r="F4" s="1390"/>
      <c r="G4" s="1391"/>
      <c r="H4" s="1392" t="s">
        <v>258</v>
      </c>
      <c r="I4" s="1392" t="s">
        <v>258</v>
      </c>
      <c r="J4" s="1392" t="s">
        <v>258</v>
      </c>
      <c r="K4" s="1391" t="s">
        <v>258</v>
      </c>
      <c r="L4" s="1391"/>
      <c r="M4" s="1391"/>
      <c r="N4" s="1392" t="s">
        <v>706</v>
      </c>
      <c r="O4" s="1393"/>
      <c r="P4" s="1394"/>
    </row>
    <row r="5" spans="1:16" s="1496" customFormat="1" ht="9" customHeight="1">
      <c r="A5" s="1877"/>
      <c r="B5" s="1877"/>
      <c r="C5" s="1877"/>
      <c r="D5" s="1877"/>
      <c r="E5" s="1878"/>
      <c r="F5" s="1395"/>
      <c r="G5" s="1392" t="s">
        <v>259</v>
      </c>
      <c r="H5" s="1392" t="s">
        <v>260</v>
      </c>
      <c r="I5" s="1392" t="s">
        <v>260</v>
      </c>
      <c r="J5" s="1392" t="s">
        <v>260</v>
      </c>
      <c r="K5" s="1391" t="s">
        <v>260</v>
      </c>
      <c r="L5" s="1396"/>
      <c r="M5" s="1396"/>
      <c r="N5" s="1392" t="s">
        <v>707</v>
      </c>
      <c r="O5" s="1397"/>
      <c r="P5" s="1398"/>
    </row>
    <row r="6" spans="1:16" s="1496" customFormat="1" ht="9" customHeight="1">
      <c r="A6" s="1877"/>
      <c r="B6" s="1877"/>
      <c r="C6" s="1877"/>
      <c r="D6" s="1877"/>
      <c r="E6" s="1878"/>
      <c r="F6" s="1395"/>
      <c r="G6" s="1392" t="s">
        <v>262</v>
      </c>
      <c r="H6" s="1392" t="s">
        <v>263</v>
      </c>
      <c r="I6" s="1392" t="s">
        <v>263</v>
      </c>
      <c r="J6" s="1392" t="s">
        <v>263</v>
      </c>
      <c r="K6" s="1396" t="s">
        <v>263</v>
      </c>
      <c r="L6" s="1396"/>
      <c r="M6" s="1392" t="s">
        <v>663</v>
      </c>
      <c r="N6" s="1392" t="s">
        <v>263</v>
      </c>
      <c r="O6" s="1397"/>
      <c r="P6" s="1398"/>
    </row>
    <row r="7" spans="1:16" s="1496" customFormat="1" ht="9" customHeight="1">
      <c r="A7" s="1877"/>
      <c r="B7" s="1877"/>
      <c r="C7" s="1877"/>
      <c r="D7" s="1877"/>
      <c r="E7" s="1878"/>
      <c r="F7" s="1399" t="s">
        <v>267</v>
      </c>
      <c r="G7" s="1400" t="s">
        <v>268</v>
      </c>
      <c r="H7" s="1400" t="s">
        <v>269</v>
      </c>
      <c r="I7" s="1400" t="s">
        <v>270</v>
      </c>
      <c r="J7" s="1400" t="s">
        <v>271</v>
      </c>
      <c r="K7" s="1400" t="s">
        <v>708</v>
      </c>
      <c r="L7" s="1400" t="s">
        <v>13</v>
      </c>
      <c r="M7" s="1400" t="s">
        <v>709</v>
      </c>
      <c r="N7" s="1400" t="s">
        <v>708</v>
      </c>
      <c r="O7" s="1602" t="s">
        <v>26</v>
      </c>
      <c r="P7" s="1497"/>
    </row>
    <row r="8" spans="1:16" s="1496" customFormat="1" ht="9" customHeight="1">
      <c r="A8" s="1872" t="s">
        <v>710</v>
      </c>
      <c r="B8" s="1872"/>
      <c r="C8" s="1872"/>
      <c r="D8" s="1397" t="s">
        <v>276</v>
      </c>
      <c r="E8" s="1404"/>
      <c r="F8" s="1498"/>
      <c r="G8" s="1260"/>
      <c r="H8" s="1406"/>
      <c r="I8" s="1261"/>
      <c r="J8" s="1430"/>
      <c r="K8" s="1430"/>
      <c r="L8" s="1430"/>
      <c r="M8" s="1430"/>
      <c r="N8" s="1430"/>
      <c r="O8" s="1430"/>
      <c r="P8" s="1408"/>
    </row>
    <row r="9" spans="1:16" s="1496" customFormat="1" ht="9" customHeight="1">
      <c r="A9" s="1499"/>
      <c r="B9" s="1872" t="s">
        <v>805</v>
      </c>
      <c r="C9" s="1872"/>
      <c r="D9" s="1397"/>
      <c r="E9" s="1404"/>
      <c r="F9" s="1498"/>
      <c r="G9" s="1260"/>
      <c r="H9" s="1406"/>
      <c r="I9" s="1261"/>
      <c r="J9" s="1430"/>
      <c r="K9" s="1430"/>
      <c r="L9" s="1430"/>
      <c r="M9" s="1430"/>
      <c r="N9" s="1430"/>
      <c r="O9" s="1430"/>
      <c r="P9" s="1408"/>
    </row>
    <row r="10" spans="1:16" s="1496" customFormat="1" ht="9" customHeight="1">
      <c r="A10" s="1410"/>
      <c r="B10" s="1410"/>
      <c r="C10" s="1410" t="s">
        <v>711</v>
      </c>
      <c r="D10" s="1411" t="s">
        <v>712</v>
      </c>
      <c r="E10" s="1410"/>
      <c r="F10" s="1028">
        <v>89986</v>
      </c>
      <c r="G10" s="1029">
        <v>0</v>
      </c>
      <c r="H10" s="1029">
        <v>0</v>
      </c>
      <c r="I10" s="1412">
        <v>0.01</v>
      </c>
      <c r="J10" s="1029">
        <v>5.14</v>
      </c>
      <c r="K10" s="1029">
        <v>0.93</v>
      </c>
      <c r="L10" s="1029">
        <v>836</v>
      </c>
      <c r="M10" s="1029">
        <v>1</v>
      </c>
      <c r="N10" s="1029">
        <v>1</v>
      </c>
      <c r="O10" s="1271"/>
      <c r="P10" s="1413"/>
    </row>
    <row r="11" spans="1:16" s="1496" customFormat="1" ht="9" customHeight="1">
      <c r="A11" s="1410"/>
      <c r="B11" s="1410"/>
      <c r="C11" s="1410"/>
      <c r="D11" s="1411" t="s">
        <v>713</v>
      </c>
      <c r="E11" s="1410"/>
      <c r="F11" s="1028">
        <v>368</v>
      </c>
      <c r="G11" s="1029">
        <v>0</v>
      </c>
      <c r="H11" s="1029">
        <v>0</v>
      </c>
      <c r="I11" s="1412">
        <v>0.18</v>
      </c>
      <c r="J11" s="1029">
        <v>22.23</v>
      </c>
      <c r="K11" s="1029">
        <v>20.78</v>
      </c>
      <c r="L11" s="1029">
        <v>76</v>
      </c>
      <c r="M11" s="1029">
        <v>0</v>
      </c>
      <c r="N11" s="1029">
        <v>21</v>
      </c>
      <c r="O11" s="1271"/>
      <c r="P11" s="1413"/>
    </row>
    <row r="12" spans="1:16" s="1496" customFormat="1" ht="9" customHeight="1">
      <c r="A12" s="1410"/>
      <c r="B12" s="1410"/>
      <c r="C12" s="1410" t="s">
        <v>714</v>
      </c>
      <c r="D12" s="1411" t="s">
        <v>715</v>
      </c>
      <c r="E12" s="1410"/>
      <c r="F12" s="1028">
        <v>715</v>
      </c>
      <c r="G12" s="1029">
        <v>0</v>
      </c>
      <c r="H12" s="1029">
        <v>0</v>
      </c>
      <c r="I12" s="1412">
        <v>0.25</v>
      </c>
      <c r="J12" s="1029">
        <v>19.07</v>
      </c>
      <c r="K12" s="1029">
        <v>20.74</v>
      </c>
      <c r="L12" s="1029">
        <v>148</v>
      </c>
      <c r="M12" s="1029">
        <v>0</v>
      </c>
      <c r="N12" s="1029">
        <v>21</v>
      </c>
      <c r="O12" s="1271"/>
      <c r="P12" s="1413"/>
    </row>
    <row r="13" spans="1:16" s="1496" customFormat="1" ht="9" customHeight="1">
      <c r="A13" s="1410"/>
      <c r="B13" s="1410"/>
      <c r="C13" s="1410"/>
      <c r="D13" s="1411" t="s">
        <v>716</v>
      </c>
      <c r="E13" s="1430"/>
      <c r="F13" s="1028">
        <v>1</v>
      </c>
      <c r="G13" s="1029">
        <v>0</v>
      </c>
      <c r="H13" s="1029">
        <v>0</v>
      </c>
      <c r="I13" s="1412">
        <v>0.47</v>
      </c>
      <c r="J13" s="1029">
        <v>16.43</v>
      </c>
      <c r="K13" s="1029">
        <v>24.14</v>
      </c>
      <c r="L13" s="1029">
        <v>0</v>
      </c>
      <c r="M13" s="1029">
        <v>0</v>
      </c>
      <c r="N13" s="1029">
        <v>25</v>
      </c>
      <c r="O13" s="1271"/>
      <c r="P13" s="1413"/>
    </row>
    <row r="14" spans="1:16" s="1342" customFormat="1" ht="9" customHeight="1">
      <c r="A14" s="1410"/>
      <c r="B14" s="1410"/>
      <c r="C14" s="1410" t="s">
        <v>717</v>
      </c>
      <c r="D14" s="1411" t="s">
        <v>718</v>
      </c>
      <c r="E14" s="1410"/>
      <c r="F14" s="1028">
        <v>77</v>
      </c>
      <c r="G14" s="1029">
        <v>0</v>
      </c>
      <c r="H14" s="1029">
        <v>0</v>
      </c>
      <c r="I14" s="1412">
        <v>0.53</v>
      </c>
      <c r="J14" s="1029">
        <v>21.15</v>
      </c>
      <c r="K14" s="1029">
        <v>33.49</v>
      </c>
      <c r="L14" s="1029">
        <v>26</v>
      </c>
      <c r="M14" s="1029">
        <v>0</v>
      </c>
      <c r="N14" s="1029">
        <v>35</v>
      </c>
      <c r="O14" s="1271"/>
      <c r="P14" s="1413"/>
    </row>
    <row r="15" spans="1:16" s="1496" customFormat="1" ht="9" customHeight="1">
      <c r="A15" s="1882"/>
      <c r="B15" s="1882"/>
      <c r="C15" s="1882"/>
      <c r="D15" s="1882"/>
      <c r="E15" s="1883"/>
      <c r="F15" s="1308">
        <v>91147</v>
      </c>
      <c r="G15" s="1309">
        <v>0</v>
      </c>
      <c r="H15" s="1038">
        <v>0</v>
      </c>
      <c r="I15" s="1414">
        <v>0.01</v>
      </c>
      <c r="J15" s="1038">
        <v>5</v>
      </c>
      <c r="K15" s="1038">
        <v>1</v>
      </c>
      <c r="L15" s="1309">
        <v>1086</v>
      </c>
      <c r="M15" s="1309">
        <v>1</v>
      </c>
      <c r="N15" s="1038">
        <v>1</v>
      </c>
      <c r="O15" s="1304"/>
      <c r="P15" s="1415"/>
    </row>
    <row r="16" spans="1:16" s="1496" customFormat="1" ht="9" customHeight="1">
      <c r="A16" s="1499"/>
      <c r="B16" s="1872" t="s">
        <v>806</v>
      </c>
      <c r="C16" s="1872"/>
      <c r="D16" s="1397"/>
      <c r="E16" s="1404"/>
      <c r="F16" s="1500"/>
      <c r="G16" s="1261"/>
      <c r="H16" s="1406"/>
      <c r="I16" s="1261"/>
      <c r="J16" s="1406"/>
      <c r="K16" s="1406"/>
      <c r="L16" s="1430"/>
      <c r="M16" s="1430"/>
      <c r="N16" s="1406"/>
      <c r="O16" s="1430"/>
      <c r="P16" s="1408"/>
    </row>
    <row r="17" spans="1:16" s="1496" customFormat="1" ht="9" customHeight="1">
      <c r="A17" s="1410"/>
      <c r="B17" s="1410"/>
      <c r="C17" s="1410" t="s">
        <v>711</v>
      </c>
      <c r="D17" s="1411" t="s">
        <v>712</v>
      </c>
      <c r="E17" s="1410"/>
      <c r="F17" s="1028">
        <v>12999</v>
      </c>
      <c r="G17" s="1029">
        <v>43718</v>
      </c>
      <c r="H17" s="1029">
        <v>30</v>
      </c>
      <c r="I17" s="1412">
        <v>0.04</v>
      </c>
      <c r="J17" s="1029">
        <v>31</v>
      </c>
      <c r="K17" s="1029">
        <v>3</v>
      </c>
      <c r="L17" s="1029">
        <v>440</v>
      </c>
      <c r="M17" s="1029">
        <v>2</v>
      </c>
      <c r="N17" s="1029">
        <v>4</v>
      </c>
      <c r="O17" s="1271"/>
      <c r="P17" s="1413"/>
    </row>
    <row r="18" spans="1:16" s="1496" customFormat="1" ht="9" customHeight="1">
      <c r="A18" s="1410"/>
      <c r="B18" s="1410"/>
      <c r="C18" s="1410"/>
      <c r="D18" s="1411" t="s">
        <v>713</v>
      </c>
      <c r="E18" s="1410"/>
      <c r="F18" s="1028">
        <v>6052</v>
      </c>
      <c r="G18" s="1029">
        <v>6884</v>
      </c>
      <c r="H18" s="1029">
        <v>88</v>
      </c>
      <c r="I18" s="1412">
        <v>0.14000000000000001</v>
      </c>
      <c r="J18" s="1029">
        <v>24</v>
      </c>
      <c r="K18" s="1029">
        <v>7</v>
      </c>
      <c r="L18" s="1029">
        <v>453</v>
      </c>
      <c r="M18" s="1029">
        <v>2</v>
      </c>
      <c r="N18" s="1029">
        <v>8</v>
      </c>
      <c r="O18" s="1271"/>
      <c r="P18" s="1413"/>
    </row>
    <row r="19" spans="1:16" s="1496" customFormat="1" ht="9" customHeight="1">
      <c r="A19" s="1410"/>
      <c r="B19" s="1410"/>
      <c r="C19" s="1410" t="s">
        <v>714</v>
      </c>
      <c r="D19" s="1411" t="s">
        <v>715</v>
      </c>
      <c r="E19" s="1410"/>
      <c r="F19" s="1028">
        <v>400</v>
      </c>
      <c r="G19" s="1029">
        <v>1196</v>
      </c>
      <c r="H19" s="1029">
        <v>33</v>
      </c>
      <c r="I19" s="1412">
        <v>0.34</v>
      </c>
      <c r="J19" s="1029">
        <v>35</v>
      </c>
      <c r="K19" s="1029">
        <v>21</v>
      </c>
      <c r="L19" s="1029">
        <v>84</v>
      </c>
      <c r="M19" s="1029">
        <v>0</v>
      </c>
      <c r="N19" s="1029">
        <v>22</v>
      </c>
      <c r="O19" s="1271"/>
      <c r="P19" s="1413"/>
    </row>
    <row r="20" spans="1:16" s="1496" customFormat="1" ht="9" customHeight="1">
      <c r="A20" s="1410"/>
      <c r="B20" s="1410"/>
      <c r="C20" s="1410"/>
      <c r="D20" s="1411" t="s">
        <v>716</v>
      </c>
      <c r="E20" s="1410"/>
      <c r="F20" s="1028">
        <v>0</v>
      </c>
      <c r="G20" s="1029">
        <v>0</v>
      </c>
      <c r="H20" s="1029">
        <v>0</v>
      </c>
      <c r="I20" s="1412">
        <v>0</v>
      </c>
      <c r="J20" s="1029">
        <v>0</v>
      </c>
      <c r="K20" s="1029">
        <v>0</v>
      </c>
      <c r="L20" s="1029">
        <v>0</v>
      </c>
      <c r="M20" s="1029">
        <v>0</v>
      </c>
      <c r="N20" s="1029">
        <v>0</v>
      </c>
      <c r="O20" s="1271"/>
      <c r="P20" s="1413"/>
    </row>
    <row r="21" spans="1:16" s="1496" customFormat="1" ht="9" customHeight="1">
      <c r="A21" s="1410"/>
      <c r="B21" s="1410"/>
      <c r="C21" s="1410" t="s">
        <v>717</v>
      </c>
      <c r="D21" s="1411" t="s">
        <v>718</v>
      </c>
      <c r="E21" s="1410"/>
      <c r="F21" s="1028">
        <v>311</v>
      </c>
      <c r="G21" s="1029">
        <v>1032</v>
      </c>
      <c r="H21" s="1029">
        <v>30</v>
      </c>
      <c r="I21" s="1412">
        <v>0.53</v>
      </c>
      <c r="J21" s="1029">
        <v>31</v>
      </c>
      <c r="K21" s="1029">
        <v>26</v>
      </c>
      <c r="L21" s="1029">
        <v>79</v>
      </c>
      <c r="M21" s="1029">
        <v>1</v>
      </c>
      <c r="N21" s="1029">
        <v>28</v>
      </c>
      <c r="O21" s="1271"/>
      <c r="P21" s="1413"/>
    </row>
    <row r="22" spans="1:16" s="1496" customFormat="1" ht="9" customHeight="1">
      <c r="A22" s="1410"/>
      <c r="B22" s="1410"/>
      <c r="C22" s="1410"/>
      <c r="D22" s="1411" t="s">
        <v>719</v>
      </c>
      <c r="E22" s="1410"/>
      <c r="F22" s="1028">
        <v>165</v>
      </c>
      <c r="G22" s="1029">
        <v>507</v>
      </c>
      <c r="H22" s="1029">
        <v>32</v>
      </c>
      <c r="I22" s="1412">
        <v>1.1599999999999999</v>
      </c>
      <c r="J22" s="1029">
        <v>35</v>
      </c>
      <c r="K22" s="1029">
        <v>48</v>
      </c>
      <c r="L22" s="1029">
        <v>79</v>
      </c>
      <c r="M22" s="1029">
        <v>1</v>
      </c>
      <c r="N22" s="1029">
        <v>53</v>
      </c>
      <c r="O22" s="1271"/>
      <c r="P22" s="1413"/>
    </row>
    <row r="23" spans="1:16" s="1496" customFormat="1" ht="9" customHeight="1">
      <c r="A23" s="1410"/>
      <c r="B23" s="1410"/>
      <c r="C23" s="1410" t="s">
        <v>720</v>
      </c>
      <c r="D23" s="1411" t="s">
        <v>721</v>
      </c>
      <c r="E23" s="1410"/>
      <c r="F23" s="1028">
        <v>30</v>
      </c>
      <c r="G23" s="1029">
        <v>77</v>
      </c>
      <c r="H23" s="1029">
        <v>39</v>
      </c>
      <c r="I23" s="1412">
        <v>4.3600000000000003</v>
      </c>
      <c r="J23" s="1029">
        <v>38</v>
      </c>
      <c r="K23" s="1029">
        <v>115</v>
      </c>
      <c r="L23" s="1029">
        <v>34</v>
      </c>
      <c r="M23" s="1029">
        <v>0</v>
      </c>
      <c r="N23" s="1029">
        <v>135</v>
      </c>
      <c r="O23" s="1271"/>
      <c r="P23" s="1413"/>
    </row>
    <row r="24" spans="1:16" s="1496" customFormat="1" ht="9" customHeight="1">
      <c r="A24" s="1410"/>
      <c r="B24" s="1410"/>
      <c r="C24" s="1410"/>
      <c r="D24" s="1411" t="s">
        <v>722</v>
      </c>
      <c r="E24" s="1410"/>
      <c r="F24" s="1028">
        <v>0</v>
      </c>
      <c r="G24" s="1029">
        <v>0</v>
      </c>
      <c r="H24" s="1029">
        <v>0</v>
      </c>
      <c r="I24" s="1412">
        <v>0</v>
      </c>
      <c r="J24" s="1029">
        <v>0</v>
      </c>
      <c r="K24" s="1029">
        <v>0</v>
      </c>
      <c r="L24" s="1029">
        <v>0</v>
      </c>
      <c r="M24" s="1029">
        <v>0</v>
      </c>
      <c r="N24" s="1029">
        <v>0</v>
      </c>
      <c r="O24" s="1271"/>
      <c r="P24" s="1413"/>
    </row>
    <row r="25" spans="1:16" s="1496" customFormat="1" ht="9" customHeight="1">
      <c r="A25" s="1410"/>
      <c r="B25" s="1410"/>
      <c r="C25" s="1410" t="s">
        <v>723</v>
      </c>
      <c r="D25" s="1411" t="s">
        <v>724</v>
      </c>
      <c r="E25" s="1410"/>
      <c r="F25" s="1028">
        <v>11</v>
      </c>
      <c r="G25" s="1029">
        <v>30</v>
      </c>
      <c r="H25" s="1029">
        <v>36</v>
      </c>
      <c r="I25" s="1412">
        <v>26.84</v>
      </c>
      <c r="J25" s="1029">
        <v>38</v>
      </c>
      <c r="K25" s="1029">
        <v>218</v>
      </c>
      <c r="L25" s="1029">
        <v>23</v>
      </c>
      <c r="M25" s="1029">
        <v>1</v>
      </c>
      <c r="N25" s="1029">
        <v>344</v>
      </c>
      <c r="O25" s="1271"/>
      <c r="P25" s="1413"/>
    </row>
    <row r="26" spans="1:16" s="1496" customFormat="1" ht="9" customHeight="1">
      <c r="A26" s="1410"/>
      <c r="B26" s="1410"/>
      <c r="C26" s="1410" t="s">
        <v>333</v>
      </c>
      <c r="D26" s="1417">
        <v>1</v>
      </c>
      <c r="E26" s="1410"/>
      <c r="F26" s="1418">
        <v>0</v>
      </c>
      <c r="G26" s="1033">
        <v>0</v>
      </c>
      <c r="H26" s="1033">
        <v>0</v>
      </c>
      <c r="I26" s="1412">
        <v>0</v>
      </c>
      <c r="J26" s="1033">
        <v>0</v>
      </c>
      <c r="K26" s="1033">
        <v>0</v>
      </c>
      <c r="L26" s="1033">
        <v>0</v>
      </c>
      <c r="M26" s="1033">
        <v>0</v>
      </c>
      <c r="N26" s="1033">
        <v>0</v>
      </c>
      <c r="O26" s="1271"/>
      <c r="P26" s="1419"/>
    </row>
    <row r="27" spans="1:16" s="1496" customFormat="1" ht="9" customHeight="1">
      <c r="A27" s="1882"/>
      <c r="B27" s="1882"/>
      <c r="C27" s="1882"/>
      <c r="D27" s="1882"/>
      <c r="E27" s="1883"/>
      <c r="F27" s="1308">
        <v>19968</v>
      </c>
      <c r="G27" s="1309">
        <v>53444</v>
      </c>
      <c r="H27" s="1309">
        <v>37</v>
      </c>
      <c r="I27" s="1414">
        <v>0.11</v>
      </c>
      <c r="J27" s="1038">
        <v>29</v>
      </c>
      <c r="K27" s="1038">
        <v>6</v>
      </c>
      <c r="L27" s="1309">
        <v>1192</v>
      </c>
      <c r="M27" s="1309">
        <v>7</v>
      </c>
      <c r="N27" s="1038">
        <v>6</v>
      </c>
      <c r="O27" s="1304"/>
      <c r="P27" s="1415"/>
    </row>
    <row r="28" spans="1:16" s="1496" customFormat="1" ht="9" customHeight="1">
      <c r="A28" s="1499"/>
      <c r="B28" s="1872" t="s">
        <v>807</v>
      </c>
      <c r="C28" s="1872"/>
      <c r="D28" s="1397"/>
      <c r="E28" s="1404"/>
      <c r="F28" s="1500"/>
      <c r="G28" s="1261"/>
      <c r="H28" s="1406"/>
      <c r="I28" s="1261"/>
      <c r="J28" s="1430"/>
      <c r="K28" s="1430"/>
      <c r="L28" s="1430"/>
      <c r="M28" s="1430"/>
      <c r="N28" s="1430"/>
      <c r="O28" s="1430"/>
      <c r="P28" s="1408"/>
    </row>
    <row r="29" spans="1:16" s="1496" customFormat="1" ht="9" customHeight="1">
      <c r="A29" s="1410"/>
      <c r="B29" s="1410"/>
      <c r="C29" s="1410" t="s">
        <v>711</v>
      </c>
      <c r="D29" s="1411" t="s">
        <v>712</v>
      </c>
      <c r="E29" s="1410"/>
      <c r="F29" s="1028">
        <v>67817</v>
      </c>
      <c r="G29" s="1275" t="s">
        <v>48</v>
      </c>
      <c r="H29" s="1275" t="s">
        <v>48</v>
      </c>
      <c r="I29" s="1412">
        <v>0.06</v>
      </c>
      <c r="J29" s="1029">
        <v>20.05</v>
      </c>
      <c r="K29" s="1029">
        <v>3</v>
      </c>
      <c r="L29" s="1029">
        <v>2097</v>
      </c>
      <c r="M29" s="1029">
        <v>8</v>
      </c>
      <c r="N29" s="1029">
        <v>3</v>
      </c>
      <c r="O29" s="1271"/>
      <c r="P29" s="1413"/>
    </row>
    <row r="30" spans="1:16" s="1496" customFormat="1" ht="9" customHeight="1">
      <c r="A30" s="1410"/>
      <c r="B30" s="1410"/>
      <c r="C30" s="1410"/>
      <c r="D30" s="1411" t="s">
        <v>713</v>
      </c>
      <c r="E30" s="1410"/>
      <c r="F30" s="1028">
        <v>14079</v>
      </c>
      <c r="G30" s="1360" t="s">
        <v>48</v>
      </c>
      <c r="H30" s="1360" t="s">
        <v>48</v>
      </c>
      <c r="I30" s="1412">
        <v>0.18</v>
      </c>
      <c r="J30" s="1029">
        <v>22.98</v>
      </c>
      <c r="K30" s="1029">
        <v>9</v>
      </c>
      <c r="L30" s="1029">
        <v>1205</v>
      </c>
      <c r="M30" s="1029">
        <v>6</v>
      </c>
      <c r="N30" s="1029">
        <v>9</v>
      </c>
      <c r="O30" s="1271"/>
      <c r="P30" s="1413"/>
    </row>
    <row r="31" spans="1:16" s="1496" customFormat="1" ht="9" customHeight="1">
      <c r="A31" s="1410"/>
      <c r="B31" s="1410"/>
      <c r="C31" s="1410" t="s">
        <v>714</v>
      </c>
      <c r="D31" s="1411" t="s">
        <v>715</v>
      </c>
      <c r="E31" s="1410"/>
      <c r="F31" s="1028">
        <v>21237</v>
      </c>
      <c r="G31" s="1360" t="s">
        <v>48</v>
      </c>
      <c r="H31" s="1360" t="s">
        <v>48</v>
      </c>
      <c r="I31" s="1412">
        <v>0.31</v>
      </c>
      <c r="J31" s="1029">
        <v>18.329999999999998</v>
      </c>
      <c r="K31" s="1029">
        <v>10</v>
      </c>
      <c r="L31" s="1029">
        <v>2202</v>
      </c>
      <c r="M31" s="1029">
        <v>12</v>
      </c>
      <c r="N31" s="1029">
        <v>11</v>
      </c>
      <c r="O31" s="1271"/>
      <c r="P31" s="1413"/>
    </row>
    <row r="32" spans="1:16" s="1496" customFormat="1" ht="9" customHeight="1">
      <c r="A32" s="1410"/>
      <c r="B32" s="1410"/>
      <c r="C32" s="1410"/>
      <c r="D32" s="1411" t="s">
        <v>716</v>
      </c>
      <c r="E32" s="1410"/>
      <c r="F32" s="1028">
        <v>300</v>
      </c>
      <c r="G32" s="1360" t="s">
        <v>48</v>
      </c>
      <c r="H32" s="1360" t="s">
        <v>48</v>
      </c>
      <c r="I32" s="1412">
        <v>0.44</v>
      </c>
      <c r="J32" s="1029">
        <v>20.81</v>
      </c>
      <c r="K32" s="1029">
        <v>15</v>
      </c>
      <c r="L32" s="1029">
        <v>44</v>
      </c>
      <c r="M32" s="1029">
        <v>0</v>
      </c>
      <c r="N32" s="1029">
        <v>16</v>
      </c>
      <c r="O32" s="1271"/>
      <c r="P32" s="1413"/>
    </row>
    <row r="33" spans="1:16" s="1496" customFormat="1" ht="9" customHeight="1">
      <c r="A33" s="1410"/>
      <c r="B33" s="1410"/>
      <c r="C33" s="1410" t="s">
        <v>717</v>
      </c>
      <c r="D33" s="1411" t="s">
        <v>718</v>
      </c>
      <c r="E33" s="1410"/>
      <c r="F33" s="1028">
        <v>6299</v>
      </c>
      <c r="G33" s="1360" t="s">
        <v>48</v>
      </c>
      <c r="H33" s="1360" t="s">
        <v>48</v>
      </c>
      <c r="I33" s="1412">
        <v>0.77</v>
      </c>
      <c r="J33" s="1029">
        <v>23.88</v>
      </c>
      <c r="K33" s="1029">
        <v>25</v>
      </c>
      <c r="L33" s="1029">
        <v>1571</v>
      </c>
      <c r="M33" s="1029">
        <v>12</v>
      </c>
      <c r="N33" s="1029">
        <v>27</v>
      </c>
      <c r="O33" s="1271"/>
      <c r="P33" s="1413"/>
    </row>
    <row r="34" spans="1:16" s="1496" customFormat="1" ht="9" customHeight="1">
      <c r="A34" s="1410"/>
      <c r="B34" s="1410"/>
      <c r="C34" s="1410"/>
      <c r="D34" s="1411" t="s">
        <v>719</v>
      </c>
      <c r="E34" s="1410"/>
      <c r="F34" s="1028">
        <v>14595</v>
      </c>
      <c r="G34" s="1360" t="s">
        <v>48</v>
      </c>
      <c r="H34" s="1360" t="s">
        <v>48</v>
      </c>
      <c r="I34" s="1412">
        <v>1.26</v>
      </c>
      <c r="J34" s="1029">
        <v>17.86</v>
      </c>
      <c r="K34" s="1029">
        <v>26</v>
      </c>
      <c r="L34" s="1029">
        <v>3781</v>
      </c>
      <c r="M34" s="1029">
        <v>33</v>
      </c>
      <c r="N34" s="1029">
        <v>29</v>
      </c>
      <c r="O34" s="1271"/>
      <c r="P34" s="1413"/>
    </row>
    <row r="35" spans="1:16" s="1496" customFormat="1" ht="9" customHeight="1">
      <c r="A35" s="1410"/>
      <c r="B35" s="1410"/>
      <c r="C35" s="1410" t="s">
        <v>720</v>
      </c>
      <c r="D35" s="1411" t="s">
        <v>721</v>
      </c>
      <c r="E35" s="1410"/>
      <c r="F35" s="1028">
        <v>3149</v>
      </c>
      <c r="G35" s="1360" t="s">
        <v>48</v>
      </c>
      <c r="H35" s="1360" t="s">
        <v>48</v>
      </c>
      <c r="I35" s="1412">
        <v>3.68</v>
      </c>
      <c r="J35" s="1029">
        <v>21.17</v>
      </c>
      <c r="K35" s="1029">
        <v>59</v>
      </c>
      <c r="L35" s="1029">
        <v>1848</v>
      </c>
      <c r="M35" s="1029">
        <v>24</v>
      </c>
      <c r="N35" s="1029">
        <v>68</v>
      </c>
      <c r="O35" s="1271"/>
      <c r="P35" s="1413"/>
    </row>
    <row r="36" spans="1:16" s="1496" customFormat="1" ht="9" customHeight="1">
      <c r="A36" s="1410"/>
      <c r="B36" s="1410"/>
      <c r="C36" s="1410"/>
      <c r="D36" s="1411" t="s">
        <v>722</v>
      </c>
      <c r="E36" s="1410"/>
      <c r="F36" s="1028">
        <v>34</v>
      </c>
      <c r="G36" s="1360" t="s">
        <v>48</v>
      </c>
      <c r="H36" s="1360" t="s">
        <v>48</v>
      </c>
      <c r="I36" s="1412">
        <v>7.35</v>
      </c>
      <c r="J36" s="1029">
        <v>18.649999999999999</v>
      </c>
      <c r="K36" s="1029">
        <v>73</v>
      </c>
      <c r="L36" s="1029">
        <v>25</v>
      </c>
      <c r="M36" s="1029">
        <v>0</v>
      </c>
      <c r="N36" s="1029">
        <v>90</v>
      </c>
      <c r="O36" s="1271"/>
      <c r="P36" s="1413"/>
    </row>
    <row r="37" spans="1:16" s="1496" customFormat="1" ht="9" customHeight="1">
      <c r="A37" s="1410"/>
      <c r="B37" s="1410"/>
      <c r="C37" s="1410" t="s">
        <v>723</v>
      </c>
      <c r="D37" s="1411" t="s">
        <v>724</v>
      </c>
      <c r="E37" s="1410"/>
      <c r="F37" s="1028">
        <v>422</v>
      </c>
      <c r="G37" s="1360" t="s">
        <v>48</v>
      </c>
      <c r="H37" s="1360" t="s">
        <v>48</v>
      </c>
      <c r="I37" s="1412">
        <v>32.93</v>
      </c>
      <c r="J37" s="1029">
        <v>21.93</v>
      </c>
      <c r="K37" s="1029">
        <v>121</v>
      </c>
      <c r="L37" s="1029">
        <v>511</v>
      </c>
      <c r="M37" s="1029">
        <v>30</v>
      </c>
      <c r="N37" s="1029">
        <v>209</v>
      </c>
      <c r="O37" s="1271"/>
      <c r="P37" s="1413"/>
    </row>
    <row r="38" spans="1:16" s="1496" customFormat="1" ht="9" customHeight="1">
      <c r="A38" s="1410"/>
      <c r="B38" s="1410"/>
      <c r="C38" s="1410" t="s">
        <v>333</v>
      </c>
      <c r="D38" s="1417">
        <v>1</v>
      </c>
      <c r="E38" s="1410"/>
      <c r="F38" s="1032">
        <v>224</v>
      </c>
      <c r="G38" s="1275" t="s">
        <v>48</v>
      </c>
      <c r="H38" s="1275" t="s">
        <v>48</v>
      </c>
      <c r="I38" s="1412">
        <v>100</v>
      </c>
      <c r="J38" s="1033">
        <v>24.17</v>
      </c>
      <c r="K38" s="1033">
        <v>40</v>
      </c>
      <c r="L38" s="1033">
        <v>90</v>
      </c>
      <c r="M38" s="1033">
        <v>64</v>
      </c>
      <c r="N38" s="1033">
        <v>396</v>
      </c>
      <c r="O38" s="1271"/>
      <c r="P38" s="1419"/>
    </row>
    <row r="39" spans="1:16" s="1496" customFormat="1" ht="9" customHeight="1">
      <c r="A39" s="1882"/>
      <c r="B39" s="1882"/>
      <c r="C39" s="1882"/>
      <c r="D39" s="1882"/>
      <c r="E39" s="1883"/>
      <c r="F39" s="1308">
        <v>128156</v>
      </c>
      <c r="G39" s="1309" t="s">
        <v>48</v>
      </c>
      <c r="H39" s="1038" t="s">
        <v>48</v>
      </c>
      <c r="I39" s="1414">
        <v>0.66</v>
      </c>
      <c r="J39" s="1038">
        <v>20.07</v>
      </c>
      <c r="K39" s="1038">
        <v>10</v>
      </c>
      <c r="L39" s="1309">
        <v>13374</v>
      </c>
      <c r="M39" s="1309">
        <v>189</v>
      </c>
      <c r="N39" s="1038">
        <v>12</v>
      </c>
      <c r="O39" s="1304"/>
      <c r="P39" s="1415"/>
    </row>
    <row r="40" spans="1:16" s="1496" customFormat="1" ht="9" customHeight="1">
      <c r="A40" s="1872" t="s">
        <v>725</v>
      </c>
      <c r="B40" s="1872"/>
      <c r="C40" s="1872"/>
      <c r="D40" s="1403"/>
      <c r="E40" s="1404"/>
      <c r="F40" s="1420"/>
      <c r="G40" s="1275"/>
      <c r="H40" s="1421"/>
      <c r="I40" s="1422"/>
      <c r="J40" s="1275"/>
      <c r="K40" s="1275"/>
      <c r="L40" s="1275"/>
      <c r="M40" s="1275"/>
      <c r="N40" s="1275"/>
      <c r="O40" s="1271"/>
      <c r="P40" s="1408"/>
    </row>
    <row r="41" spans="1:16" s="1496" customFormat="1" ht="9" customHeight="1">
      <c r="A41" s="1410"/>
      <c r="B41" s="1410"/>
      <c r="C41" s="1410" t="s">
        <v>711</v>
      </c>
      <c r="D41" s="1411" t="s">
        <v>712</v>
      </c>
      <c r="E41" s="1410"/>
      <c r="F41" s="1028">
        <v>28879</v>
      </c>
      <c r="G41" s="1029">
        <v>34945</v>
      </c>
      <c r="H41" s="1029">
        <v>75</v>
      </c>
      <c r="I41" s="1412">
        <v>0.04</v>
      </c>
      <c r="J41" s="1029">
        <v>91</v>
      </c>
      <c r="K41" s="1029">
        <v>3</v>
      </c>
      <c r="L41" s="1029">
        <v>741</v>
      </c>
      <c r="M41" s="1029">
        <v>11</v>
      </c>
      <c r="N41" s="1029">
        <v>3</v>
      </c>
      <c r="O41" s="1271"/>
      <c r="P41" s="1413"/>
    </row>
    <row r="42" spans="1:16" s="1496" customFormat="1" ht="9" customHeight="1">
      <c r="A42" s="1410"/>
      <c r="B42" s="1410"/>
      <c r="C42" s="1410"/>
      <c r="D42" s="1411" t="s">
        <v>713</v>
      </c>
      <c r="E42" s="1410"/>
      <c r="F42" s="1028">
        <v>8187</v>
      </c>
      <c r="G42" s="1029">
        <v>9184</v>
      </c>
      <c r="H42" s="1029">
        <v>68</v>
      </c>
      <c r="I42" s="1412">
        <v>0.14000000000000001</v>
      </c>
      <c r="J42" s="1029">
        <v>86</v>
      </c>
      <c r="K42" s="1029">
        <v>7</v>
      </c>
      <c r="L42" s="1029">
        <v>561</v>
      </c>
      <c r="M42" s="1029">
        <v>10</v>
      </c>
      <c r="N42" s="1029">
        <v>8</v>
      </c>
      <c r="O42" s="1271"/>
      <c r="P42" s="1413"/>
    </row>
    <row r="43" spans="1:16" s="1496" customFormat="1" ht="9" customHeight="1">
      <c r="A43" s="1410"/>
      <c r="B43" s="1410"/>
      <c r="C43" s="1410" t="s">
        <v>714</v>
      </c>
      <c r="D43" s="1411" t="s">
        <v>715</v>
      </c>
      <c r="E43" s="1410"/>
      <c r="F43" s="1028">
        <v>5672</v>
      </c>
      <c r="G43" s="1029">
        <v>5272</v>
      </c>
      <c r="H43" s="1029">
        <v>76</v>
      </c>
      <c r="I43" s="1412">
        <v>0.27</v>
      </c>
      <c r="J43" s="1029">
        <v>83</v>
      </c>
      <c r="K43" s="1029">
        <v>11</v>
      </c>
      <c r="L43" s="1029">
        <v>638</v>
      </c>
      <c r="M43" s="1029">
        <v>13</v>
      </c>
      <c r="N43" s="1029">
        <v>14</v>
      </c>
      <c r="O43" s="1271"/>
      <c r="P43" s="1413"/>
    </row>
    <row r="44" spans="1:16" s="1496" customFormat="1" ht="9" customHeight="1">
      <c r="A44" s="1410"/>
      <c r="B44" s="1410"/>
      <c r="C44" s="1410"/>
      <c r="D44" s="1411" t="s">
        <v>716</v>
      </c>
      <c r="E44" s="1410"/>
      <c r="F44" s="1028">
        <v>3811</v>
      </c>
      <c r="G44" s="1029">
        <v>3935</v>
      </c>
      <c r="H44" s="1029">
        <v>58</v>
      </c>
      <c r="I44" s="1412">
        <v>0.41</v>
      </c>
      <c r="J44" s="1029">
        <v>88</v>
      </c>
      <c r="K44" s="1029">
        <v>17</v>
      </c>
      <c r="L44" s="1029">
        <v>643</v>
      </c>
      <c r="M44" s="1029">
        <v>14</v>
      </c>
      <c r="N44" s="1029">
        <v>21</v>
      </c>
      <c r="O44" s="1271"/>
      <c r="P44" s="1413"/>
    </row>
    <row r="45" spans="1:16" s="1496" customFormat="1" ht="9" customHeight="1">
      <c r="A45" s="1410"/>
      <c r="B45" s="1410"/>
      <c r="C45" s="1410" t="s">
        <v>717</v>
      </c>
      <c r="D45" s="1411" t="s">
        <v>718</v>
      </c>
      <c r="E45" s="1410"/>
      <c r="F45" s="1028">
        <v>5465</v>
      </c>
      <c r="G45" s="1029">
        <v>4414</v>
      </c>
      <c r="H45" s="1029">
        <v>59</v>
      </c>
      <c r="I45" s="1412">
        <v>0.77</v>
      </c>
      <c r="J45" s="1029">
        <v>83</v>
      </c>
      <c r="K45" s="1029">
        <v>26</v>
      </c>
      <c r="L45" s="1029">
        <v>1425</v>
      </c>
      <c r="M45" s="1029">
        <v>35</v>
      </c>
      <c r="N45" s="1029">
        <v>34</v>
      </c>
      <c r="O45" s="1271"/>
      <c r="P45" s="1413"/>
    </row>
    <row r="46" spans="1:16" s="1496" customFormat="1" ht="9" customHeight="1">
      <c r="A46" s="1410"/>
      <c r="B46" s="1410"/>
      <c r="C46" s="1410"/>
      <c r="D46" s="1411" t="s">
        <v>719</v>
      </c>
      <c r="E46" s="1410"/>
      <c r="F46" s="1028">
        <v>7020</v>
      </c>
      <c r="G46" s="1029">
        <v>3957</v>
      </c>
      <c r="H46" s="1029">
        <v>66</v>
      </c>
      <c r="I46" s="1412">
        <v>1.42</v>
      </c>
      <c r="J46" s="1029">
        <v>89</v>
      </c>
      <c r="K46" s="1029">
        <v>44</v>
      </c>
      <c r="L46" s="1029">
        <v>3084</v>
      </c>
      <c r="M46" s="1029">
        <v>88</v>
      </c>
      <c r="N46" s="1029">
        <v>60</v>
      </c>
      <c r="O46" s="1271"/>
      <c r="P46" s="1413"/>
    </row>
    <row r="47" spans="1:16" s="1496" customFormat="1" ht="9" customHeight="1">
      <c r="A47" s="1410"/>
      <c r="B47" s="1410"/>
      <c r="C47" s="1410" t="s">
        <v>720</v>
      </c>
      <c r="D47" s="1411" t="s">
        <v>721</v>
      </c>
      <c r="E47" s="1410"/>
      <c r="F47" s="1028">
        <v>6496</v>
      </c>
      <c r="G47" s="1029">
        <v>2936</v>
      </c>
      <c r="H47" s="1029">
        <v>64</v>
      </c>
      <c r="I47" s="1412">
        <v>3.06</v>
      </c>
      <c r="J47" s="1029">
        <v>86</v>
      </c>
      <c r="K47" s="1029">
        <v>75</v>
      </c>
      <c r="L47" s="1029">
        <v>4859</v>
      </c>
      <c r="M47" s="1029">
        <v>172</v>
      </c>
      <c r="N47" s="1029">
        <v>108</v>
      </c>
      <c r="O47" s="1271"/>
      <c r="P47" s="1413"/>
    </row>
    <row r="48" spans="1:16" s="1496" customFormat="1" ht="9" customHeight="1">
      <c r="A48" s="1410"/>
      <c r="B48" s="1410"/>
      <c r="C48" s="1410"/>
      <c r="D48" s="1411" t="s">
        <v>722</v>
      </c>
      <c r="E48" s="1410"/>
      <c r="F48" s="1028">
        <v>1600</v>
      </c>
      <c r="G48" s="1029">
        <v>371</v>
      </c>
      <c r="H48" s="1029">
        <v>69</v>
      </c>
      <c r="I48" s="1412">
        <v>7.21</v>
      </c>
      <c r="J48" s="1029">
        <v>82</v>
      </c>
      <c r="K48" s="1029">
        <v>125</v>
      </c>
      <c r="L48" s="1029">
        <v>1999</v>
      </c>
      <c r="M48" s="1029">
        <v>95</v>
      </c>
      <c r="N48" s="1029">
        <v>199</v>
      </c>
      <c r="O48" s="1271"/>
      <c r="P48" s="1413"/>
    </row>
    <row r="49" spans="1:16" s="1496" customFormat="1" ht="9" customHeight="1">
      <c r="A49" s="1410"/>
      <c r="B49" s="1410"/>
      <c r="C49" s="1410" t="s">
        <v>723</v>
      </c>
      <c r="D49" s="1411" t="s">
        <v>724</v>
      </c>
      <c r="E49" s="1410"/>
      <c r="F49" s="1028">
        <v>1445</v>
      </c>
      <c r="G49" s="1029">
        <v>550</v>
      </c>
      <c r="H49" s="1029">
        <v>89</v>
      </c>
      <c r="I49" s="1412">
        <v>27.49</v>
      </c>
      <c r="J49" s="1029">
        <v>86</v>
      </c>
      <c r="K49" s="1029">
        <v>201</v>
      </c>
      <c r="L49" s="1029">
        <v>2901</v>
      </c>
      <c r="M49" s="1029">
        <v>342</v>
      </c>
      <c r="N49" s="1029">
        <v>497</v>
      </c>
      <c r="O49" s="1271"/>
      <c r="P49" s="1413"/>
    </row>
    <row r="50" spans="1:16" s="1496" customFormat="1" ht="9" customHeight="1">
      <c r="A50" s="1410"/>
      <c r="B50" s="1410"/>
      <c r="C50" s="1410" t="s">
        <v>333</v>
      </c>
      <c r="D50" s="1417">
        <v>1</v>
      </c>
      <c r="E50" s="1410"/>
      <c r="F50" s="1032">
        <v>41</v>
      </c>
      <c r="G50" s="1033">
        <v>0</v>
      </c>
      <c r="H50" s="1029">
        <v>0</v>
      </c>
      <c r="I50" s="1412">
        <v>100</v>
      </c>
      <c r="J50" s="1029">
        <v>83</v>
      </c>
      <c r="K50" s="1029">
        <v>195</v>
      </c>
      <c r="L50" s="1033">
        <v>80</v>
      </c>
      <c r="M50" s="1033">
        <v>32</v>
      </c>
      <c r="N50" s="1029">
        <v>1161</v>
      </c>
      <c r="O50" s="1271"/>
      <c r="P50" s="1413"/>
    </row>
    <row r="51" spans="1:16" s="1496" customFormat="1" ht="9" customHeight="1">
      <c r="A51" s="1882"/>
      <c r="B51" s="1882"/>
      <c r="C51" s="1882"/>
      <c r="D51" s="1882"/>
      <c r="E51" s="1883"/>
      <c r="F51" s="1308">
        <v>68616</v>
      </c>
      <c r="G51" s="1309">
        <v>65564</v>
      </c>
      <c r="H51" s="1038">
        <v>71</v>
      </c>
      <c r="I51" s="1414">
        <v>1.38</v>
      </c>
      <c r="J51" s="1038">
        <v>88</v>
      </c>
      <c r="K51" s="1038">
        <v>25</v>
      </c>
      <c r="L51" s="1309">
        <v>16931</v>
      </c>
      <c r="M51" s="1309">
        <v>812</v>
      </c>
      <c r="N51" s="1038">
        <v>39</v>
      </c>
      <c r="O51" s="1304"/>
      <c r="P51" s="1415"/>
    </row>
    <row r="52" spans="1:16" s="1496" customFormat="1" ht="9" customHeight="1">
      <c r="A52" s="1872" t="s">
        <v>28</v>
      </c>
      <c r="B52" s="1872"/>
      <c r="C52" s="1872"/>
      <c r="D52" s="1403"/>
      <c r="E52" s="1404"/>
      <c r="F52" s="1420"/>
      <c r="G52" s="1275"/>
      <c r="H52" s="1421"/>
      <c r="I52" s="1422"/>
      <c r="J52" s="1421"/>
      <c r="K52" s="1421"/>
      <c r="L52" s="1275"/>
      <c r="M52" s="1275"/>
      <c r="N52" s="1421"/>
      <c r="O52" s="1271"/>
      <c r="P52" s="1408"/>
    </row>
    <row r="53" spans="1:16" s="1496" customFormat="1" ht="9" customHeight="1">
      <c r="A53" s="1410"/>
      <c r="B53" s="1410"/>
      <c r="C53" s="1410" t="s">
        <v>711</v>
      </c>
      <c r="D53" s="1411" t="s">
        <v>712</v>
      </c>
      <c r="E53" s="1410"/>
      <c r="F53" s="1028">
        <v>3068</v>
      </c>
      <c r="G53" s="1029">
        <v>1505</v>
      </c>
      <c r="H53" s="1029">
        <v>67</v>
      </c>
      <c r="I53" s="1412">
        <v>0.08</v>
      </c>
      <c r="J53" s="1029">
        <v>36</v>
      </c>
      <c r="K53" s="1029">
        <v>7</v>
      </c>
      <c r="L53" s="1029">
        <v>210</v>
      </c>
      <c r="M53" s="1029">
        <v>1</v>
      </c>
      <c r="N53" s="1029">
        <v>7</v>
      </c>
      <c r="O53" s="1271"/>
      <c r="P53" s="1413"/>
    </row>
    <row r="54" spans="1:16" s="1496" customFormat="1" ht="9" customHeight="1">
      <c r="A54" s="1410"/>
      <c r="B54" s="1410"/>
      <c r="C54" s="1410"/>
      <c r="D54" s="1411" t="s">
        <v>713</v>
      </c>
      <c r="E54" s="1410"/>
      <c r="F54" s="1028">
        <v>173</v>
      </c>
      <c r="G54" s="1029">
        <v>152</v>
      </c>
      <c r="H54" s="1029">
        <v>69</v>
      </c>
      <c r="I54" s="1412">
        <v>0.12</v>
      </c>
      <c r="J54" s="1029">
        <v>85</v>
      </c>
      <c r="K54" s="1029">
        <v>24</v>
      </c>
      <c r="L54" s="1029">
        <v>41</v>
      </c>
      <c r="M54" s="1029">
        <v>0</v>
      </c>
      <c r="N54" s="1029">
        <v>25</v>
      </c>
      <c r="O54" s="1271"/>
      <c r="P54" s="1413"/>
    </row>
    <row r="55" spans="1:16" s="1496" customFormat="1" ht="9" customHeight="1">
      <c r="A55" s="1410"/>
      <c r="B55" s="1410"/>
      <c r="C55" s="1410" t="s">
        <v>714</v>
      </c>
      <c r="D55" s="1411" t="s">
        <v>715</v>
      </c>
      <c r="E55" s="1410"/>
      <c r="F55" s="1028">
        <v>1157</v>
      </c>
      <c r="G55" s="1029">
        <v>623</v>
      </c>
      <c r="H55" s="1029">
        <v>48</v>
      </c>
      <c r="I55" s="1412">
        <v>0.28999999999999998</v>
      </c>
      <c r="J55" s="1029">
        <v>79</v>
      </c>
      <c r="K55" s="1029">
        <v>41</v>
      </c>
      <c r="L55" s="1029">
        <v>476</v>
      </c>
      <c r="M55" s="1029">
        <v>3</v>
      </c>
      <c r="N55" s="1029">
        <v>44</v>
      </c>
      <c r="O55" s="1271"/>
      <c r="P55" s="1413"/>
    </row>
    <row r="56" spans="1:16" s="1496" customFormat="1" ht="9" customHeight="1">
      <c r="A56" s="1410"/>
      <c r="B56" s="1410"/>
      <c r="C56" s="1410"/>
      <c r="D56" s="1411" t="s">
        <v>716</v>
      </c>
      <c r="E56" s="1410"/>
      <c r="F56" s="1028">
        <v>243</v>
      </c>
      <c r="G56" s="1029">
        <v>239</v>
      </c>
      <c r="H56" s="1029">
        <v>47</v>
      </c>
      <c r="I56" s="1412">
        <v>0.42</v>
      </c>
      <c r="J56" s="1029">
        <v>84</v>
      </c>
      <c r="K56" s="1029">
        <v>54</v>
      </c>
      <c r="L56" s="1029">
        <v>132</v>
      </c>
      <c r="M56" s="1029">
        <v>1</v>
      </c>
      <c r="N56" s="1029">
        <v>59</v>
      </c>
      <c r="O56" s="1271"/>
      <c r="P56" s="1413"/>
    </row>
    <row r="57" spans="1:16" s="1496" customFormat="1" ht="9" customHeight="1">
      <c r="A57" s="1410"/>
      <c r="B57" s="1410"/>
      <c r="C57" s="1410" t="s">
        <v>717</v>
      </c>
      <c r="D57" s="1411" t="s">
        <v>718</v>
      </c>
      <c r="E57" s="1410"/>
      <c r="F57" s="1028">
        <v>1180</v>
      </c>
      <c r="G57" s="1029">
        <v>476</v>
      </c>
      <c r="H57" s="1029">
        <v>49</v>
      </c>
      <c r="I57" s="1412">
        <v>0.67</v>
      </c>
      <c r="J57" s="1029">
        <v>74</v>
      </c>
      <c r="K57" s="1029">
        <v>63</v>
      </c>
      <c r="L57" s="1029">
        <v>739</v>
      </c>
      <c r="M57" s="1029">
        <v>6</v>
      </c>
      <c r="N57" s="1029">
        <v>69</v>
      </c>
      <c r="O57" s="1271"/>
      <c r="P57" s="1413"/>
    </row>
    <row r="58" spans="1:16" s="1496" customFormat="1" ht="9" customHeight="1">
      <c r="A58" s="1410"/>
      <c r="B58" s="1410"/>
      <c r="C58" s="1410"/>
      <c r="D58" s="1411" t="s">
        <v>719</v>
      </c>
      <c r="E58" s="1410"/>
      <c r="F58" s="1028">
        <v>3057</v>
      </c>
      <c r="G58" s="1029">
        <v>147</v>
      </c>
      <c r="H58" s="1029">
        <v>57</v>
      </c>
      <c r="I58" s="1412">
        <v>1.4</v>
      </c>
      <c r="J58" s="1029">
        <v>84</v>
      </c>
      <c r="K58" s="1029">
        <v>96</v>
      </c>
      <c r="L58" s="1029">
        <v>2933</v>
      </c>
      <c r="M58" s="1029">
        <v>36</v>
      </c>
      <c r="N58" s="1029">
        <v>110</v>
      </c>
      <c r="O58" s="1271"/>
      <c r="P58" s="1413"/>
    </row>
    <row r="59" spans="1:16" s="1496" customFormat="1" ht="9" customHeight="1">
      <c r="A59" s="1410"/>
      <c r="B59" s="1410"/>
      <c r="C59" s="1410" t="s">
        <v>720</v>
      </c>
      <c r="D59" s="1411" t="s">
        <v>721</v>
      </c>
      <c r="E59" s="1410"/>
      <c r="F59" s="1028">
        <v>2424</v>
      </c>
      <c r="G59" s="1029">
        <v>114</v>
      </c>
      <c r="H59" s="1029">
        <v>61</v>
      </c>
      <c r="I59" s="1412">
        <v>3.08</v>
      </c>
      <c r="J59" s="1029">
        <v>66</v>
      </c>
      <c r="K59" s="1029">
        <v>92</v>
      </c>
      <c r="L59" s="1029">
        <v>2237</v>
      </c>
      <c r="M59" s="1029">
        <v>52</v>
      </c>
      <c r="N59" s="1029">
        <v>119</v>
      </c>
      <c r="O59" s="1271"/>
      <c r="P59" s="1413"/>
    </row>
    <row r="60" spans="1:16" s="1496" customFormat="1" ht="9" customHeight="1">
      <c r="A60" s="1410"/>
      <c r="B60" s="1410"/>
      <c r="C60" s="1410"/>
      <c r="D60" s="1411" t="s">
        <v>722</v>
      </c>
      <c r="E60" s="1410"/>
      <c r="F60" s="1028">
        <v>513</v>
      </c>
      <c r="G60" s="1029">
        <v>80</v>
      </c>
      <c r="H60" s="1029">
        <v>66</v>
      </c>
      <c r="I60" s="1412">
        <v>7.11</v>
      </c>
      <c r="J60" s="1029">
        <v>82</v>
      </c>
      <c r="K60" s="1029">
        <v>127</v>
      </c>
      <c r="L60" s="1029">
        <v>653</v>
      </c>
      <c r="M60" s="1029">
        <v>30</v>
      </c>
      <c r="N60" s="1029">
        <v>201</v>
      </c>
      <c r="O60" s="1271"/>
      <c r="P60" s="1413"/>
    </row>
    <row r="61" spans="1:16" s="1496" customFormat="1" ht="9" customHeight="1">
      <c r="A61" s="1410"/>
      <c r="B61" s="1410"/>
      <c r="C61" s="1410" t="s">
        <v>723</v>
      </c>
      <c r="D61" s="1411" t="s">
        <v>724</v>
      </c>
      <c r="E61" s="1410"/>
      <c r="F61" s="1028">
        <v>773</v>
      </c>
      <c r="G61" s="1029">
        <v>301</v>
      </c>
      <c r="H61" s="1029">
        <v>61</v>
      </c>
      <c r="I61" s="1412">
        <v>44.47</v>
      </c>
      <c r="J61" s="1029">
        <v>41</v>
      </c>
      <c r="K61" s="1029">
        <v>83</v>
      </c>
      <c r="L61" s="1029">
        <v>643</v>
      </c>
      <c r="M61" s="1029">
        <v>87</v>
      </c>
      <c r="N61" s="1029">
        <v>226</v>
      </c>
      <c r="O61" s="1271"/>
      <c r="P61" s="1413"/>
    </row>
    <row r="62" spans="1:16" s="1496" customFormat="1" ht="9" customHeight="1">
      <c r="A62" s="1410"/>
      <c r="B62" s="1410"/>
      <c r="C62" s="1410" t="s">
        <v>333</v>
      </c>
      <c r="D62" s="1417">
        <v>1</v>
      </c>
      <c r="E62" s="1410"/>
      <c r="F62" s="1418">
        <v>53</v>
      </c>
      <c r="G62" s="1057">
        <v>0</v>
      </c>
      <c r="H62" s="1057">
        <v>0</v>
      </c>
      <c r="I62" s="1412">
        <v>100</v>
      </c>
      <c r="J62" s="1057">
        <v>79</v>
      </c>
      <c r="K62" s="1057">
        <v>435</v>
      </c>
      <c r="L62" s="1057">
        <v>232</v>
      </c>
      <c r="M62" s="1057">
        <v>30</v>
      </c>
      <c r="N62" s="1057">
        <v>1137</v>
      </c>
      <c r="O62" s="1322"/>
      <c r="P62" s="1423"/>
    </row>
    <row r="63" spans="1:16" s="1496" customFormat="1" ht="9" customHeight="1">
      <c r="A63" s="1882"/>
      <c r="B63" s="1882"/>
      <c r="C63" s="1882"/>
      <c r="D63" s="1882"/>
      <c r="E63" s="1883"/>
      <c r="F63" s="1326">
        <v>12641</v>
      </c>
      <c r="G63" s="1432">
        <v>3637</v>
      </c>
      <c r="H63" s="1038">
        <v>59</v>
      </c>
      <c r="I63" s="1414">
        <v>4.4800000000000004</v>
      </c>
      <c r="J63" s="1038">
        <v>65</v>
      </c>
      <c r="K63" s="1038">
        <v>66</v>
      </c>
      <c r="L63" s="1432">
        <v>8296</v>
      </c>
      <c r="M63" s="1432">
        <v>246</v>
      </c>
      <c r="N63" s="1038">
        <v>90</v>
      </c>
      <c r="O63" s="1271"/>
      <c r="P63" s="1413"/>
    </row>
    <row r="64" spans="1:16" s="1496" customFormat="1" ht="9" customHeight="1">
      <c r="A64" s="1884"/>
      <c r="B64" s="1884"/>
      <c r="C64" s="1884"/>
      <c r="D64" s="1884"/>
      <c r="E64" s="1885"/>
      <c r="F64" s="1308">
        <v>320528</v>
      </c>
      <c r="G64" s="1309">
        <v>122645</v>
      </c>
      <c r="H64" s="1038">
        <v>56</v>
      </c>
      <c r="I64" s="1414">
        <v>0.75</v>
      </c>
      <c r="J64" s="1038">
        <v>33</v>
      </c>
      <c r="K64" s="1038">
        <v>13</v>
      </c>
      <c r="L64" s="1309">
        <v>40879</v>
      </c>
      <c r="M64" s="1309">
        <v>1255</v>
      </c>
      <c r="N64" s="1038">
        <v>18</v>
      </c>
      <c r="O64" s="1304"/>
      <c r="P64" s="1415"/>
    </row>
    <row r="65" spans="1:16" s="1501" customFormat="1" ht="3" hidden="1" customHeight="1">
      <c r="A65" s="1502"/>
      <c r="B65" s="1887"/>
      <c r="C65" s="1887"/>
      <c r="D65" s="1887"/>
      <c r="E65" s="1887"/>
      <c r="F65" s="1887"/>
      <c r="G65" s="1887"/>
      <c r="H65" s="1887"/>
      <c r="I65" s="1887"/>
      <c r="J65" s="1887"/>
      <c r="K65" s="1887"/>
      <c r="L65" s="1887"/>
      <c r="M65" s="1887"/>
      <c r="N65" s="1887"/>
      <c r="O65" s="1887"/>
      <c r="P65" s="1887"/>
    </row>
    <row r="66" spans="1:16" s="1386" customFormat="1" ht="15.75" customHeight="1">
      <c r="A66" s="1503">
        <v>1</v>
      </c>
      <c r="B66" s="1881" t="s">
        <v>765</v>
      </c>
      <c r="C66" s="1881"/>
      <c r="D66" s="1881"/>
      <c r="E66" s="1881"/>
      <c r="F66" s="1881"/>
      <c r="G66" s="1881"/>
      <c r="H66" s="1881"/>
      <c r="I66" s="1881"/>
      <c r="J66" s="1881"/>
      <c r="K66" s="1881"/>
      <c r="L66" s="1881"/>
      <c r="M66" s="1881"/>
      <c r="N66" s="1881"/>
      <c r="O66" s="1881"/>
      <c r="P66" s="1881"/>
    </row>
    <row r="67" spans="1:16" s="1386" customFormat="1" ht="15.75" customHeight="1">
      <c r="A67" s="1503">
        <v>2</v>
      </c>
      <c r="B67" s="1886" t="s">
        <v>763</v>
      </c>
      <c r="C67" s="1886"/>
      <c r="D67" s="1886"/>
      <c r="E67" s="1886"/>
      <c r="F67" s="1886"/>
      <c r="G67" s="1886"/>
      <c r="H67" s="1886"/>
      <c r="I67" s="1886"/>
      <c r="J67" s="1886"/>
      <c r="K67" s="1886"/>
      <c r="L67" s="1886"/>
      <c r="M67" s="1886"/>
      <c r="N67" s="1886"/>
      <c r="O67" s="1886"/>
      <c r="P67" s="1886"/>
    </row>
    <row r="68" spans="1:16" s="1386" customFormat="1" ht="7.5" customHeight="1">
      <c r="A68" s="1503">
        <v>3</v>
      </c>
      <c r="B68" s="1881" t="s">
        <v>766</v>
      </c>
      <c r="C68" s="1881"/>
      <c r="D68" s="1881"/>
      <c r="E68" s="1881"/>
      <c r="F68" s="1881"/>
      <c r="G68" s="1881"/>
      <c r="H68" s="1881"/>
      <c r="I68" s="1881"/>
      <c r="J68" s="1881"/>
      <c r="K68" s="1881"/>
      <c r="L68" s="1881"/>
      <c r="M68" s="1881"/>
      <c r="N68" s="1881"/>
      <c r="O68" s="1881"/>
      <c r="P68" s="1881"/>
    </row>
    <row r="69" spans="1:16" s="1386" customFormat="1" ht="7.5" customHeight="1">
      <c r="A69" s="1503">
        <v>4</v>
      </c>
      <c r="B69" s="1881" t="s">
        <v>767</v>
      </c>
      <c r="C69" s="1881"/>
      <c r="D69" s="1881"/>
      <c r="E69" s="1881"/>
      <c r="F69" s="1881"/>
      <c r="G69" s="1881"/>
      <c r="H69" s="1881"/>
      <c r="I69" s="1881"/>
      <c r="J69" s="1881"/>
      <c r="K69" s="1881"/>
      <c r="L69" s="1881"/>
      <c r="M69" s="1881"/>
      <c r="N69" s="1881"/>
      <c r="O69" s="1881"/>
      <c r="P69" s="1881"/>
    </row>
    <row r="70" spans="1:16" s="1386" customFormat="1" ht="7.5" customHeight="1">
      <c r="A70" s="1503">
        <v>5</v>
      </c>
      <c r="B70" s="1881" t="s">
        <v>768</v>
      </c>
      <c r="C70" s="1881"/>
      <c r="D70" s="1881"/>
      <c r="E70" s="1881"/>
      <c r="F70" s="1881"/>
      <c r="G70" s="1881"/>
      <c r="H70" s="1881"/>
      <c r="I70" s="1881"/>
      <c r="J70" s="1881"/>
      <c r="K70" s="1881"/>
      <c r="L70" s="1881"/>
      <c r="M70" s="1881"/>
      <c r="N70" s="1881"/>
      <c r="O70" s="1881"/>
      <c r="P70" s="1881"/>
    </row>
    <row r="71" spans="1:16" s="1386" customFormat="1" ht="7.5" customHeight="1">
      <c r="A71" s="1504" t="s">
        <v>48</v>
      </c>
      <c r="B71" s="1881" t="s">
        <v>397</v>
      </c>
      <c r="C71" s="1881"/>
      <c r="D71" s="1881"/>
      <c r="E71" s="1881"/>
      <c r="F71" s="1881"/>
      <c r="G71" s="1881"/>
      <c r="H71" s="1881"/>
      <c r="I71" s="1881"/>
      <c r="J71" s="1881"/>
      <c r="K71" s="1881"/>
      <c r="L71" s="1881"/>
      <c r="M71" s="1881"/>
      <c r="N71" s="1881"/>
      <c r="O71" s="1881"/>
      <c r="P71" s="1881"/>
    </row>
  </sheetData>
  <sheetProtection selectLockedCells="1"/>
  <mergeCells count="23">
    <mergeCell ref="A1:O1"/>
    <mergeCell ref="B66:P66"/>
    <mergeCell ref="A2:P2"/>
    <mergeCell ref="F3:N3"/>
    <mergeCell ref="A3:E7"/>
    <mergeCell ref="A15:E15"/>
    <mergeCell ref="A27:E27"/>
    <mergeCell ref="B28:C28"/>
    <mergeCell ref="A8:C8"/>
    <mergeCell ref="B16:C16"/>
    <mergeCell ref="B9:C9"/>
    <mergeCell ref="B70:P70"/>
    <mergeCell ref="A39:E39"/>
    <mergeCell ref="A51:E51"/>
    <mergeCell ref="A64:E64"/>
    <mergeCell ref="B71:P71"/>
    <mergeCell ref="A63:E63"/>
    <mergeCell ref="A40:C40"/>
    <mergeCell ref="A52:C52"/>
    <mergeCell ref="B69:P69"/>
    <mergeCell ref="B68:P68"/>
    <mergeCell ref="B67:P67"/>
    <mergeCell ref="B65:P65"/>
  </mergeCells>
  <pageMargins left="0.25" right="0.25" top="0.5" bottom="0.25" header="0.5" footer="0.5"/>
  <pageSetup scale="91" orientation="landscape" r:id="rId1"/>
  <colBreaks count="1" manualBreakCount="1">
    <brk id="16" min="3" max="70"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showGridLines="0" zoomScaleNormal="100" workbookViewId="0">
      <selection activeCell="F22" sqref="F22:G22"/>
    </sheetView>
  </sheetViews>
  <sheetFormatPr defaultColWidth="8.42578125" defaultRowHeight="12.75"/>
  <cols>
    <col min="1" max="1" width="2.140625" style="405" customWidth="1"/>
    <col min="2" max="2" width="38.5703125" style="405" customWidth="1"/>
    <col min="3" max="3" width="10" style="1233" customWidth="1"/>
    <col min="4" max="4" width="1.28515625" style="1234" customWidth="1"/>
    <col min="5" max="5" width="10" style="1233" customWidth="1"/>
    <col min="6" max="6" width="1.28515625" style="1234" customWidth="1"/>
    <col min="7" max="7" width="1.28515625" style="1233" customWidth="1"/>
    <col min="8" max="8" width="10" style="1233" customWidth="1"/>
    <col min="9" max="9" width="1.28515625" style="1234" customWidth="1"/>
    <col min="10" max="10" width="10" style="1233" customWidth="1"/>
    <col min="11" max="11" width="1.28515625" style="1234" customWidth="1"/>
    <col min="12" max="12" width="1.28515625" style="1233" customWidth="1"/>
    <col min="13" max="13" width="10" style="1233" customWidth="1"/>
    <col min="14" max="14" width="1.28515625" style="1234" customWidth="1"/>
    <col min="15" max="15" width="10" style="405" customWidth="1"/>
    <col min="16" max="16" width="1.28515625" style="1234" customWidth="1"/>
    <col min="17" max="17" width="1.28515625" style="405" customWidth="1"/>
    <col min="18" max="18" width="10" style="405" customWidth="1"/>
    <col min="19" max="19" width="1.28515625" style="1234" customWidth="1"/>
    <col min="20" max="20" width="10" style="405" customWidth="1"/>
    <col min="21" max="21" width="1.28515625" style="1234" customWidth="1"/>
    <col min="22" max="22" width="1.28515625" style="405" customWidth="1"/>
    <col min="23" max="23" width="8.42578125" style="405" customWidth="1"/>
    <col min="24" max="24" width="8.42578125" style="1233" customWidth="1"/>
    <col min="25" max="26" width="8.42578125" style="405" customWidth="1"/>
    <col min="27" max="27" width="8.42578125" style="1233" customWidth="1"/>
    <col min="28" max="29" width="8.42578125" style="405" customWidth="1"/>
    <col min="30" max="30" width="8.42578125" style="1233" customWidth="1"/>
    <col min="31" max="32" width="8.42578125" style="405" customWidth="1"/>
    <col min="33" max="33" width="8.42578125" style="1233" customWidth="1"/>
    <col min="34" max="35" width="8.42578125" style="405" customWidth="1"/>
    <col min="36" max="36" width="8.42578125" style="1233" customWidth="1"/>
    <col min="37" max="37" width="8.42578125" style="405" customWidth="1"/>
    <col min="38" max="16384" width="8.42578125" style="405"/>
  </cols>
  <sheetData>
    <row r="1" spans="1:22" ht="18" customHeight="1">
      <c r="A1" s="1808" t="s">
        <v>662</v>
      </c>
      <c r="B1" s="1808"/>
      <c r="C1" s="1808"/>
      <c r="D1" s="1889"/>
      <c r="E1" s="1808"/>
      <c r="F1" s="1889"/>
      <c r="G1" s="1808"/>
      <c r="H1" s="1808"/>
      <c r="I1" s="1889"/>
      <c r="J1" s="1808"/>
      <c r="K1" s="1889"/>
      <c r="L1" s="1808"/>
      <c r="M1" s="1808"/>
      <c r="N1" s="1889"/>
      <c r="O1" s="1808"/>
      <c r="P1" s="1889"/>
      <c r="Q1" s="1808"/>
      <c r="R1" s="1808"/>
      <c r="S1" s="1889"/>
      <c r="T1" s="1808"/>
      <c r="U1" s="1889"/>
      <c r="V1" s="1808"/>
    </row>
    <row r="2" spans="1:22" ht="10.5" customHeight="1">
      <c r="A2" s="331"/>
      <c r="B2" s="331"/>
      <c r="C2" s="775"/>
      <c r="D2" s="1127"/>
      <c r="E2" s="775"/>
      <c r="F2" s="1128"/>
      <c r="G2" s="775"/>
      <c r="H2" s="775"/>
      <c r="I2" s="1129"/>
      <c r="J2" s="775"/>
      <c r="K2" s="1128"/>
      <c r="L2" s="775"/>
      <c r="M2" s="775"/>
      <c r="N2" s="1129"/>
      <c r="O2" s="775"/>
      <c r="P2" s="1130"/>
      <c r="Q2" s="775"/>
      <c r="R2" s="775"/>
      <c r="S2" s="1130"/>
      <c r="T2" s="775"/>
      <c r="U2" s="1130"/>
      <c r="V2" s="821"/>
    </row>
    <row r="3" spans="1:22" ht="10.5" customHeight="1">
      <c r="A3" s="1891"/>
      <c r="B3" s="1891"/>
      <c r="C3" s="1892" t="s">
        <v>2</v>
      </c>
      <c r="D3" s="1893"/>
      <c r="E3" s="1894"/>
      <c r="F3" s="1893"/>
      <c r="G3" s="1895"/>
      <c r="H3" s="1896" t="s">
        <v>3</v>
      </c>
      <c r="I3" s="1897"/>
      <c r="J3" s="1898"/>
      <c r="K3" s="1897"/>
      <c r="L3" s="1899"/>
      <c r="M3" s="1896" t="s">
        <v>4</v>
      </c>
      <c r="N3" s="1897"/>
      <c r="O3" s="1898"/>
      <c r="P3" s="1897"/>
      <c r="Q3" s="1899"/>
      <c r="R3" s="1896" t="s">
        <v>5</v>
      </c>
      <c r="S3" s="1897"/>
      <c r="T3" s="1898"/>
      <c r="U3" s="1897"/>
      <c r="V3" s="1899"/>
    </row>
    <row r="4" spans="1:22" ht="10.5" customHeight="1">
      <c r="A4" s="1133"/>
      <c r="B4" s="1133"/>
      <c r="C4" s="1134" t="s">
        <v>663</v>
      </c>
      <c r="D4" s="1135"/>
      <c r="E4" s="1136" t="s">
        <v>664</v>
      </c>
      <c r="F4" s="1137"/>
      <c r="G4" s="1138"/>
      <c r="H4" s="1139" t="s">
        <v>663</v>
      </c>
      <c r="I4" s="1140"/>
      <c r="J4" s="1141" t="s">
        <v>664</v>
      </c>
      <c r="K4" s="1137"/>
      <c r="L4" s="1141"/>
      <c r="M4" s="1139" t="s">
        <v>663</v>
      </c>
      <c r="N4" s="1140"/>
      <c r="O4" s="1141" t="s">
        <v>664</v>
      </c>
      <c r="P4" s="1142"/>
      <c r="Q4" s="1141"/>
      <c r="R4" s="1139" t="s">
        <v>663</v>
      </c>
      <c r="S4" s="1143"/>
      <c r="T4" s="1141" t="s">
        <v>664</v>
      </c>
      <c r="U4" s="1142"/>
      <c r="V4" s="1144"/>
    </row>
    <row r="5" spans="1:22" ht="10.5" customHeight="1">
      <c r="A5" s="1133"/>
      <c r="B5" s="1133"/>
      <c r="C5" s="1134" t="s">
        <v>665</v>
      </c>
      <c r="D5" s="1135"/>
      <c r="E5" s="1136" t="s">
        <v>665</v>
      </c>
      <c r="F5" s="1137"/>
      <c r="G5" s="1138"/>
      <c r="H5" s="1145" t="s">
        <v>665</v>
      </c>
      <c r="I5" s="1140"/>
      <c r="J5" s="1141" t="s">
        <v>665</v>
      </c>
      <c r="K5" s="1137"/>
      <c r="L5" s="1141"/>
      <c r="M5" s="1145" t="s">
        <v>665</v>
      </c>
      <c r="N5" s="1140"/>
      <c r="O5" s="1141" t="s">
        <v>665</v>
      </c>
      <c r="P5" s="1142"/>
      <c r="Q5" s="1141"/>
      <c r="R5" s="1145" t="s">
        <v>665</v>
      </c>
      <c r="S5" s="1143"/>
      <c r="T5" s="1141" t="s">
        <v>665</v>
      </c>
      <c r="U5" s="1142"/>
      <c r="V5" s="1144"/>
    </row>
    <row r="6" spans="1:22" ht="10.5" customHeight="1">
      <c r="A6" s="1146"/>
      <c r="B6" s="1146"/>
      <c r="C6" s="1147" t="s">
        <v>666</v>
      </c>
      <c r="D6" s="1148" t="s">
        <v>78</v>
      </c>
      <c r="E6" s="1149" t="s">
        <v>666</v>
      </c>
      <c r="F6" s="1148" t="s">
        <v>78</v>
      </c>
      <c r="G6" s="1150"/>
      <c r="H6" s="1151" t="s">
        <v>666</v>
      </c>
      <c r="I6" s="1148" t="s">
        <v>78</v>
      </c>
      <c r="J6" s="1152" t="s">
        <v>666</v>
      </c>
      <c r="K6" s="1148" t="s">
        <v>78</v>
      </c>
      <c r="L6" s="1152"/>
      <c r="M6" s="1151" t="s">
        <v>666</v>
      </c>
      <c r="N6" s="1148" t="s">
        <v>78</v>
      </c>
      <c r="O6" s="1152" t="s">
        <v>666</v>
      </c>
      <c r="P6" s="1148" t="s">
        <v>78</v>
      </c>
      <c r="Q6" s="1152"/>
      <c r="R6" s="1151" t="s">
        <v>666</v>
      </c>
      <c r="S6" s="1148" t="s">
        <v>78</v>
      </c>
      <c r="T6" s="1152" t="s">
        <v>666</v>
      </c>
      <c r="U6" s="1148" t="s">
        <v>78</v>
      </c>
      <c r="V6" s="1153"/>
    </row>
    <row r="7" spans="1:22" ht="10.5" customHeight="1">
      <c r="A7" s="1890" t="s">
        <v>241</v>
      </c>
      <c r="B7" s="1890"/>
      <c r="C7" s="1154"/>
      <c r="D7" s="1142"/>
      <c r="E7" s="1155"/>
      <c r="F7" s="1142"/>
      <c r="G7" s="1156"/>
      <c r="H7" s="1157"/>
      <c r="I7" s="1142"/>
      <c r="J7" s="1158"/>
      <c r="K7" s="1142"/>
      <c r="L7" s="1158"/>
      <c r="M7" s="1157"/>
      <c r="N7" s="1142"/>
      <c r="O7" s="1158"/>
      <c r="P7" s="1142"/>
      <c r="Q7" s="1158"/>
      <c r="R7" s="1157"/>
      <c r="S7" s="1142"/>
      <c r="T7" s="1158"/>
      <c r="U7" s="1142"/>
      <c r="V7" s="1144"/>
    </row>
    <row r="8" spans="1:22" ht="10.5" customHeight="1">
      <c r="A8" s="1159"/>
      <c r="B8" s="1159" t="s">
        <v>18</v>
      </c>
      <c r="C8" s="1160">
        <v>0.57999999999999996</v>
      </c>
      <c r="D8" s="1161"/>
      <c r="E8" s="1162">
        <v>0.05</v>
      </c>
      <c r="F8" s="1163"/>
      <c r="G8" s="1164"/>
      <c r="H8" s="1165">
        <v>0.62</v>
      </c>
      <c r="I8" s="1166"/>
      <c r="J8" s="1167">
        <v>0.05</v>
      </c>
      <c r="K8" s="1168"/>
      <c r="L8" s="1164"/>
      <c r="M8" s="1165">
        <v>0.62</v>
      </c>
      <c r="N8" s="1166"/>
      <c r="O8" s="1167">
        <v>0.05</v>
      </c>
      <c r="P8" s="1168"/>
      <c r="Q8" s="1164"/>
      <c r="R8" s="1165">
        <v>0.62</v>
      </c>
      <c r="S8" s="1166"/>
      <c r="T8" s="1167">
        <v>0.06</v>
      </c>
      <c r="U8" s="1168"/>
      <c r="V8" s="1144"/>
    </row>
    <row r="9" spans="1:22" ht="10.5" customHeight="1">
      <c r="A9" s="1159"/>
      <c r="B9" s="1159" t="s">
        <v>19</v>
      </c>
      <c r="C9" s="1169">
        <v>0.01</v>
      </c>
      <c r="D9" s="1161"/>
      <c r="E9" s="1162">
        <v>0</v>
      </c>
      <c r="F9" s="1163"/>
      <c r="G9" s="1164"/>
      <c r="H9" s="1170">
        <v>0.01</v>
      </c>
      <c r="I9" s="1166"/>
      <c r="J9" s="1167">
        <v>0</v>
      </c>
      <c r="K9" s="1168"/>
      <c r="L9" s="1164"/>
      <c r="M9" s="1170">
        <v>0.01</v>
      </c>
      <c r="N9" s="1166"/>
      <c r="O9" s="1167">
        <v>0</v>
      </c>
      <c r="P9" s="1168"/>
      <c r="Q9" s="1164"/>
      <c r="R9" s="1170">
        <v>0.01</v>
      </c>
      <c r="S9" s="1166"/>
      <c r="T9" s="1167">
        <v>0</v>
      </c>
      <c r="U9" s="1168"/>
      <c r="V9" s="1144"/>
    </row>
    <row r="10" spans="1:22" ht="10.5" customHeight="1">
      <c r="A10" s="1159"/>
      <c r="B10" s="1159" t="s">
        <v>20</v>
      </c>
      <c r="C10" s="1171">
        <v>0.13</v>
      </c>
      <c r="D10" s="1172"/>
      <c r="E10" s="1162">
        <v>0</v>
      </c>
      <c r="F10" s="1163"/>
      <c r="G10" s="1164"/>
      <c r="H10" s="1173">
        <v>0.15</v>
      </c>
      <c r="I10" s="1168"/>
      <c r="J10" s="1167">
        <v>0</v>
      </c>
      <c r="K10" s="1168"/>
      <c r="L10" s="1164"/>
      <c r="M10" s="1173">
        <v>0.12</v>
      </c>
      <c r="N10" s="1168"/>
      <c r="O10" s="1167">
        <v>0</v>
      </c>
      <c r="P10" s="1168"/>
      <c r="Q10" s="1164"/>
      <c r="R10" s="1173">
        <v>0.17</v>
      </c>
      <c r="S10" s="1168"/>
      <c r="T10" s="1167">
        <v>0</v>
      </c>
      <c r="U10" s="1168"/>
      <c r="V10" s="1144"/>
    </row>
    <row r="11" spans="1:22" ht="10.5" customHeight="1">
      <c r="A11" s="1174"/>
      <c r="B11" s="1174"/>
      <c r="C11" s="1175"/>
      <c r="D11" s="1176"/>
      <c r="E11" s="1177"/>
      <c r="F11" s="1178"/>
      <c r="G11" s="1179"/>
      <c r="H11" s="1180"/>
      <c r="I11" s="1178"/>
      <c r="J11" s="1181"/>
      <c r="K11" s="1178"/>
      <c r="L11" s="1179"/>
      <c r="M11" s="1180"/>
      <c r="N11" s="1178"/>
      <c r="O11" s="1181"/>
      <c r="P11" s="1178"/>
      <c r="Q11" s="1179"/>
      <c r="R11" s="1180"/>
      <c r="S11" s="1178"/>
      <c r="T11" s="1181"/>
      <c r="U11" s="1178"/>
      <c r="V11" s="1144"/>
    </row>
    <row r="12" spans="1:22" ht="10.5" customHeight="1">
      <c r="A12" s="1890" t="s">
        <v>250</v>
      </c>
      <c r="B12" s="1890"/>
      <c r="C12" s="1182"/>
      <c r="D12" s="1183"/>
      <c r="E12" s="1184"/>
      <c r="F12" s="1185"/>
      <c r="G12" s="1179"/>
      <c r="H12" s="1186"/>
      <c r="I12" s="1185"/>
      <c r="J12" s="1187"/>
      <c r="K12" s="1185"/>
      <c r="L12" s="1179"/>
      <c r="M12" s="1186"/>
      <c r="N12" s="1185"/>
      <c r="O12" s="1187"/>
      <c r="P12" s="1185"/>
      <c r="Q12" s="1179"/>
      <c r="R12" s="1186"/>
      <c r="S12" s="1185"/>
      <c r="T12" s="1187"/>
      <c r="U12" s="1185"/>
      <c r="V12" s="1144"/>
    </row>
    <row r="13" spans="1:22" ht="10.5" customHeight="1">
      <c r="A13" s="1159"/>
      <c r="B13" s="1159" t="s">
        <v>21</v>
      </c>
      <c r="C13" s="1188">
        <v>0.09</v>
      </c>
      <c r="D13" s="1161"/>
      <c r="E13" s="1189">
        <v>0.01</v>
      </c>
      <c r="F13" s="1168"/>
      <c r="G13" s="1164"/>
      <c r="H13" s="1190">
        <v>0.09</v>
      </c>
      <c r="I13" s="1166"/>
      <c r="J13" s="1191">
        <v>0.01</v>
      </c>
      <c r="K13" s="1168"/>
      <c r="L13" s="1164"/>
      <c r="M13" s="1190">
        <v>0.08</v>
      </c>
      <c r="N13" s="1166"/>
      <c r="O13" s="1191">
        <v>0.01</v>
      </c>
      <c r="P13" s="1168"/>
      <c r="Q13" s="1164"/>
      <c r="R13" s="1190">
        <v>0.08</v>
      </c>
      <c r="S13" s="1166"/>
      <c r="T13" s="1191">
        <v>0.01</v>
      </c>
      <c r="U13" s="1168"/>
      <c r="V13" s="1144"/>
    </row>
    <row r="14" spans="1:22" ht="10.5" customHeight="1">
      <c r="A14" s="1159"/>
      <c r="B14" s="1159" t="s">
        <v>251</v>
      </c>
      <c r="C14" s="1192">
        <v>3.77</v>
      </c>
      <c r="D14" s="1193"/>
      <c r="E14" s="1194">
        <v>2.8</v>
      </c>
      <c r="F14" s="1168"/>
      <c r="G14" s="1164"/>
      <c r="H14" s="1195">
        <v>4.05</v>
      </c>
      <c r="I14" s="1196"/>
      <c r="J14" s="1197">
        <v>2.81</v>
      </c>
      <c r="K14" s="1168"/>
      <c r="L14" s="1164"/>
      <c r="M14" s="1195">
        <v>4.03</v>
      </c>
      <c r="N14" s="1196"/>
      <c r="O14" s="1197">
        <v>2.88</v>
      </c>
      <c r="P14" s="1168"/>
      <c r="Q14" s="1164"/>
      <c r="R14" s="1195">
        <v>4.0199999999999996</v>
      </c>
      <c r="S14" s="1196"/>
      <c r="T14" s="1197">
        <v>2.96</v>
      </c>
      <c r="U14" s="1168"/>
      <c r="V14" s="1144"/>
    </row>
    <row r="15" spans="1:22" ht="10.5" customHeight="1">
      <c r="A15" s="1159"/>
      <c r="B15" s="1159" t="s">
        <v>28</v>
      </c>
      <c r="C15" s="1198">
        <v>2.4</v>
      </c>
      <c r="D15" s="1199"/>
      <c r="E15" s="1200">
        <v>0.88</v>
      </c>
      <c r="F15" s="1201"/>
      <c r="G15" s="1202"/>
      <c r="H15" s="1203">
        <v>2.48</v>
      </c>
      <c r="I15" s="1204"/>
      <c r="J15" s="1205">
        <v>0.94</v>
      </c>
      <c r="K15" s="1201"/>
      <c r="L15" s="1202"/>
      <c r="M15" s="1203">
        <v>2.44</v>
      </c>
      <c r="N15" s="1204"/>
      <c r="O15" s="1205">
        <v>0.96</v>
      </c>
      <c r="P15" s="1201"/>
      <c r="Q15" s="1202"/>
      <c r="R15" s="1203">
        <v>2.44</v>
      </c>
      <c r="S15" s="1204"/>
      <c r="T15" s="1205">
        <v>0.99</v>
      </c>
      <c r="U15" s="1201"/>
      <c r="V15" s="1153"/>
    </row>
    <row r="16" spans="1:22" ht="10.5" customHeight="1">
      <c r="A16" s="1131"/>
      <c r="B16" s="1131"/>
      <c r="C16" s="1206"/>
      <c r="D16" s="1130"/>
      <c r="E16" s="1206"/>
      <c r="F16" s="1130"/>
      <c r="G16" s="1206"/>
      <c r="H16" s="1206"/>
      <c r="I16" s="1130"/>
      <c r="J16" s="1206"/>
      <c r="K16" s="1130"/>
      <c r="L16" s="1206"/>
      <c r="M16" s="1206"/>
      <c r="N16" s="1130"/>
      <c r="O16" s="1206"/>
      <c r="P16" s="1130"/>
      <c r="Q16" s="1206"/>
      <c r="R16" s="1206"/>
      <c r="S16" s="1130"/>
      <c r="T16" s="1206"/>
      <c r="U16" s="1130"/>
      <c r="V16" s="1207"/>
    </row>
    <row r="17" spans="1:22" ht="10.5" customHeight="1">
      <c r="A17" s="1132"/>
      <c r="B17" s="1132"/>
      <c r="C17" s="1896" t="s">
        <v>6</v>
      </c>
      <c r="D17" s="1897"/>
      <c r="E17" s="1898"/>
      <c r="F17" s="1897"/>
      <c r="G17" s="1899"/>
      <c r="H17" s="1896" t="s">
        <v>7</v>
      </c>
      <c r="I17" s="1897"/>
      <c r="J17" s="1898"/>
      <c r="K17" s="1897"/>
      <c r="L17" s="1899"/>
      <c r="M17" s="1896" t="s">
        <v>8</v>
      </c>
      <c r="N17" s="1897"/>
      <c r="O17" s="1898"/>
      <c r="P17" s="1897"/>
      <c r="Q17" s="1899"/>
      <c r="R17" s="1896" t="s">
        <v>9</v>
      </c>
      <c r="S17" s="1897"/>
      <c r="T17" s="1898"/>
      <c r="U17" s="1897"/>
      <c r="V17" s="1899"/>
    </row>
    <row r="18" spans="1:22" ht="10.5" customHeight="1">
      <c r="A18" s="1133"/>
      <c r="B18" s="1133"/>
      <c r="C18" s="1139" t="s">
        <v>663</v>
      </c>
      <c r="D18" s="1130"/>
      <c r="E18" s="1141" t="s">
        <v>664</v>
      </c>
      <c r="F18" s="1130"/>
      <c r="G18" s="1141"/>
      <c r="H18" s="1139" t="s">
        <v>663</v>
      </c>
      <c r="I18" s="1130"/>
      <c r="J18" s="1141" t="s">
        <v>664</v>
      </c>
      <c r="K18" s="1130"/>
      <c r="L18" s="1141"/>
      <c r="M18" s="1139" t="s">
        <v>663</v>
      </c>
      <c r="N18" s="1130"/>
      <c r="O18" s="1141" t="s">
        <v>664</v>
      </c>
      <c r="P18" s="1130"/>
      <c r="Q18" s="1141"/>
      <c r="R18" s="1139" t="s">
        <v>663</v>
      </c>
      <c r="S18" s="1130"/>
      <c r="T18" s="1141" t="s">
        <v>664</v>
      </c>
      <c r="U18" s="1130"/>
      <c r="V18" s="1208"/>
    </row>
    <row r="19" spans="1:22" ht="10.5" customHeight="1">
      <c r="A19" s="1133"/>
      <c r="B19" s="1133"/>
      <c r="C19" s="1145" t="s">
        <v>665</v>
      </c>
      <c r="D19" s="1143"/>
      <c r="E19" s="1141" t="s">
        <v>665</v>
      </c>
      <c r="F19" s="1142"/>
      <c r="G19" s="1141"/>
      <c r="H19" s="1145" t="s">
        <v>665</v>
      </c>
      <c r="I19" s="1142"/>
      <c r="J19" s="1141" t="s">
        <v>665</v>
      </c>
      <c r="K19" s="1168"/>
      <c r="L19" s="1141"/>
      <c r="M19" s="1145" t="s">
        <v>665</v>
      </c>
      <c r="N19" s="1142"/>
      <c r="O19" s="1141" t="s">
        <v>665</v>
      </c>
      <c r="P19" s="1142"/>
      <c r="Q19" s="1141"/>
      <c r="R19" s="1145" t="s">
        <v>665</v>
      </c>
      <c r="S19" s="1142"/>
      <c r="T19" s="1141" t="s">
        <v>665</v>
      </c>
      <c r="U19" s="1142"/>
      <c r="V19" s="1208"/>
    </row>
    <row r="20" spans="1:22" ht="10.5" customHeight="1">
      <c r="A20" s="1146"/>
      <c r="B20" s="1146"/>
      <c r="C20" s="1151" t="s">
        <v>666</v>
      </c>
      <c r="D20" s="1148" t="s">
        <v>78</v>
      </c>
      <c r="E20" s="1152" t="s">
        <v>666</v>
      </c>
      <c r="F20" s="1148" t="s">
        <v>78</v>
      </c>
      <c r="G20" s="1152"/>
      <c r="H20" s="1151" t="s">
        <v>666</v>
      </c>
      <c r="I20" s="1148" t="s">
        <v>78</v>
      </c>
      <c r="J20" s="1152" t="s">
        <v>666</v>
      </c>
      <c r="K20" s="1148" t="s">
        <v>78</v>
      </c>
      <c r="L20" s="1152"/>
      <c r="M20" s="1151" t="s">
        <v>666</v>
      </c>
      <c r="N20" s="1148" t="s">
        <v>78</v>
      </c>
      <c r="O20" s="1152" t="s">
        <v>666</v>
      </c>
      <c r="P20" s="1148" t="s">
        <v>78</v>
      </c>
      <c r="Q20" s="1152"/>
      <c r="R20" s="1151" t="s">
        <v>666</v>
      </c>
      <c r="S20" s="1148" t="s">
        <v>78</v>
      </c>
      <c r="T20" s="1152" t="s">
        <v>666</v>
      </c>
      <c r="U20" s="1148" t="s">
        <v>78</v>
      </c>
      <c r="V20" s="1209"/>
    </row>
    <row r="21" spans="1:22" ht="10.5" customHeight="1">
      <c r="A21" s="1890" t="s">
        <v>241</v>
      </c>
      <c r="B21" s="1890"/>
      <c r="C21" s="1157"/>
      <c r="D21" s="1143"/>
      <c r="E21" s="1158"/>
      <c r="F21" s="1142"/>
      <c r="G21" s="1158"/>
      <c r="H21" s="1210"/>
      <c r="I21" s="1142"/>
      <c r="J21" s="1158"/>
      <c r="K21" s="1142"/>
      <c r="L21" s="1158"/>
      <c r="M21" s="1157"/>
      <c r="N21" s="1142"/>
      <c r="O21" s="1158"/>
      <c r="P21" s="1142"/>
      <c r="Q21" s="1158"/>
      <c r="R21" s="1157"/>
      <c r="S21" s="1142"/>
      <c r="T21" s="1158"/>
      <c r="U21" s="1142"/>
      <c r="V21" s="1208"/>
    </row>
    <row r="22" spans="1:22" ht="10.5" customHeight="1">
      <c r="A22" s="1159"/>
      <c r="B22" s="1159" t="s">
        <v>18</v>
      </c>
      <c r="C22" s="1211">
        <v>0.62</v>
      </c>
      <c r="D22" s="1168"/>
      <c r="E22" s="1212">
        <v>0.11</v>
      </c>
      <c r="F22" s="1168"/>
      <c r="G22" s="1206"/>
      <c r="H22" s="1211">
        <v>0.67</v>
      </c>
      <c r="I22" s="1168"/>
      <c r="J22" s="1212">
        <v>0.24</v>
      </c>
      <c r="K22" s="1168"/>
      <c r="L22" s="1206"/>
      <c r="M22" s="1211">
        <v>0.56999999999999995</v>
      </c>
      <c r="N22" s="1168"/>
      <c r="O22" s="1212">
        <v>0.28999999999999998</v>
      </c>
      <c r="P22" s="1168"/>
      <c r="Q22" s="1206"/>
      <c r="R22" s="1211">
        <v>0.56000000000000005</v>
      </c>
      <c r="S22" s="1168"/>
      <c r="T22" s="1212">
        <v>0.31</v>
      </c>
      <c r="U22" s="1168"/>
      <c r="V22" s="1144"/>
    </row>
    <row r="23" spans="1:22" ht="10.5" customHeight="1">
      <c r="A23" s="1159"/>
      <c r="B23" s="1159" t="s">
        <v>19</v>
      </c>
      <c r="C23" s="1173">
        <v>0.02</v>
      </c>
      <c r="D23" s="1168"/>
      <c r="E23" s="1213">
        <v>0</v>
      </c>
      <c r="F23" s="1168"/>
      <c r="G23" s="1214"/>
      <c r="H23" s="1173">
        <v>0.01</v>
      </c>
      <c r="I23" s="1168"/>
      <c r="J23" s="1213">
        <v>0</v>
      </c>
      <c r="K23" s="1168"/>
      <c r="L23" s="1214"/>
      <c r="M23" s="1173">
        <v>0.01</v>
      </c>
      <c r="N23" s="1168"/>
      <c r="O23" s="1213">
        <v>0</v>
      </c>
      <c r="P23" s="1168"/>
      <c r="Q23" s="1214"/>
      <c r="R23" s="1173">
        <v>0.01</v>
      </c>
      <c r="S23" s="1168"/>
      <c r="T23" s="1213">
        <v>0</v>
      </c>
      <c r="U23" s="1168"/>
      <c r="V23" s="1144"/>
    </row>
    <row r="24" spans="1:22" ht="10.5" customHeight="1">
      <c r="A24" s="1159"/>
      <c r="B24" s="1159" t="s">
        <v>20</v>
      </c>
      <c r="C24" s="1173">
        <v>0.15</v>
      </c>
      <c r="D24" s="1168"/>
      <c r="E24" s="1213">
        <v>0</v>
      </c>
      <c r="F24" s="1168"/>
      <c r="G24" s="1214"/>
      <c r="H24" s="1173">
        <v>0.12</v>
      </c>
      <c r="I24" s="1168"/>
      <c r="J24" s="1213">
        <v>0</v>
      </c>
      <c r="K24" s="1168"/>
      <c r="L24" s="1214"/>
      <c r="M24" s="1173">
        <v>0.13</v>
      </c>
      <c r="N24" s="1168"/>
      <c r="O24" s="1213">
        <v>0</v>
      </c>
      <c r="P24" s="1168"/>
      <c r="Q24" s="1214"/>
      <c r="R24" s="1173">
        <v>0.12</v>
      </c>
      <c r="S24" s="1168"/>
      <c r="T24" s="1213">
        <v>0</v>
      </c>
      <c r="U24" s="1168"/>
      <c r="V24" s="1144"/>
    </row>
    <row r="25" spans="1:22" ht="10.5" customHeight="1">
      <c r="A25" s="1174"/>
      <c r="B25" s="1174"/>
      <c r="C25" s="1180"/>
      <c r="D25" s="1178"/>
      <c r="E25" s="1215"/>
      <c r="F25" s="1216"/>
      <c r="G25" s="1217"/>
      <c r="H25" s="1180"/>
      <c r="I25" s="1178"/>
      <c r="J25" s="1215"/>
      <c r="K25" s="1216"/>
      <c r="L25" s="1217"/>
      <c r="M25" s="1180"/>
      <c r="N25" s="1178"/>
      <c r="O25" s="1215"/>
      <c r="P25" s="1216"/>
      <c r="Q25" s="1217"/>
      <c r="R25" s="1180"/>
      <c r="S25" s="1178"/>
      <c r="T25" s="1215"/>
      <c r="U25" s="1216"/>
      <c r="V25" s="1144"/>
    </row>
    <row r="26" spans="1:22" ht="10.5" customHeight="1">
      <c r="A26" s="1890" t="s">
        <v>250</v>
      </c>
      <c r="B26" s="1890"/>
      <c r="C26" s="1186"/>
      <c r="D26" s="1185"/>
      <c r="E26" s="1187"/>
      <c r="F26" s="1218"/>
      <c r="G26" s="1217"/>
      <c r="H26" s="1186"/>
      <c r="I26" s="1185"/>
      <c r="J26" s="1187"/>
      <c r="K26" s="1218"/>
      <c r="L26" s="1217"/>
      <c r="M26" s="1186"/>
      <c r="N26" s="1185"/>
      <c r="O26" s="1187"/>
      <c r="P26" s="1218"/>
      <c r="Q26" s="1217"/>
      <c r="R26" s="1186"/>
      <c r="S26" s="1185"/>
      <c r="T26" s="1187"/>
      <c r="U26" s="1218"/>
      <c r="V26" s="1144"/>
    </row>
    <row r="27" spans="1:22" ht="10.5" customHeight="1">
      <c r="A27" s="1159"/>
      <c r="B27" s="1159" t="s">
        <v>21</v>
      </c>
      <c r="C27" s="1219">
        <v>0.08</v>
      </c>
      <c r="D27" s="1166"/>
      <c r="E27" s="1220">
        <v>0.01</v>
      </c>
      <c r="F27" s="1221"/>
      <c r="G27" s="1206"/>
      <c r="H27" s="1219">
        <v>0.08</v>
      </c>
      <c r="I27" s="1166"/>
      <c r="J27" s="1220">
        <v>0.01</v>
      </c>
      <c r="K27" s="1221"/>
      <c r="L27" s="1206"/>
      <c r="M27" s="1219">
        <v>7.0000000000000007E-2</v>
      </c>
      <c r="N27" s="1166"/>
      <c r="O27" s="1220">
        <v>0.01</v>
      </c>
      <c r="P27" s="1221"/>
      <c r="Q27" s="1206"/>
      <c r="R27" s="1219">
        <v>7.0000000000000007E-2</v>
      </c>
      <c r="S27" s="1166"/>
      <c r="T27" s="1220">
        <v>0.01</v>
      </c>
      <c r="U27" s="1221"/>
      <c r="V27" s="1144"/>
    </row>
    <row r="28" spans="1:22" ht="10.5" customHeight="1">
      <c r="A28" s="1159"/>
      <c r="B28" s="1159" t="s">
        <v>251</v>
      </c>
      <c r="C28" s="1222">
        <v>4.01</v>
      </c>
      <c r="D28" s="1196"/>
      <c r="E28" s="1223">
        <v>3.05</v>
      </c>
      <c r="F28" s="1221"/>
      <c r="G28" s="1214"/>
      <c r="H28" s="1222">
        <v>3.97</v>
      </c>
      <c r="I28" s="1196"/>
      <c r="J28" s="1223">
        <v>3.05</v>
      </c>
      <c r="K28" s="1221"/>
      <c r="L28" s="1214"/>
      <c r="M28" s="1222">
        <v>3.68</v>
      </c>
      <c r="N28" s="1196"/>
      <c r="O28" s="1223">
        <v>2.97</v>
      </c>
      <c r="P28" s="1221"/>
      <c r="Q28" s="1214"/>
      <c r="R28" s="1222">
        <v>3.66</v>
      </c>
      <c r="S28" s="1196"/>
      <c r="T28" s="1223">
        <v>2.86</v>
      </c>
      <c r="U28" s="1221"/>
      <c r="V28" s="1144"/>
    </row>
    <row r="29" spans="1:22" ht="10.5" customHeight="1">
      <c r="A29" s="1159"/>
      <c r="B29" s="1159" t="s">
        <v>28</v>
      </c>
      <c r="C29" s="1224">
        <v>2.46</v>
      </c>
      <c r="D29" s="1204"/>
      <c r="E29" s="1225">
        <v>1.02</v>
      </c>
      <c r="F29" s="1226"/>
      <c r="G29" s="1227"/>
      <c r="H29" s="1224">
        <v>2.41</v>
      </c>
      <c r="I29" s="1204"/>
      <c r="J29" s="1225">
        <v>1.06</v>
      </c>
      <c r="K29" s="1226"/>
      <c r="L29" s="1227"/>
      <c r="M29" s="1224">
        <v>2.38</v>
      </c>
      <c r="N29" s="1204"/>
      <c r="O29" s="1225">
        <v>1.07</v>
      </c>
      <c r="P29" s="1226"/>
      <c r="Q29" s="1227"/>
      <c r="R29" s="1224">
        <v>2.21</v>
      </c>
      <c r="S29" s="1204"/>
      <c r="T29" s="1225">
        <v>1.04</v>
      </c>
      <c r="U29" s="1226"/>
      <c r="V29" s="1228"/>
    </row>
    <row r="30" spans="1:22" ht="4.5" customHeight="1">
      <c r="A30" s="1229"/>
      <c r="B30" s="1229"/>
      <c r="C30" s="1229"/>
      <c r="D30" s="1230"/>
      <c r="E30" s="1229"/>
      <c r="F30" s="1230"/>
      <c r="G30" s="1229"/>
      <c r="H30" s="1229"/>
      <c r="I30" s="1230"/>
      <c r="J30" s="1229"/>
      <c r="K30" s="1230"/>
      <c r="L30" s="1229"/>
      <c r="M30" s="1229"/>
      <c r="N30" s="1230"/>
      <c r="O30" s="1229"/>
      <c r="P30" s="1230"/>
      <c r="Q30" s="1229"/>
      <c r="R30" s="1229"/>
      <c r="S30" s="1230"/>
      <c r="T30" s="1229"/>
      <c r="U30" s="1230"/>
      <c r="V30" s="1231"/>
    </row>
    <row r="31" spans="1:22" ht="9.75" customHeight="1">
      <c r="A31" s="1232">
        <v>1</v>
      </c>
      <c r="B31" s="1901" t="s">
        <v>667</v>
      </c>
      <c r="C31" s="1901"/>
      <c r="D31" s="1901"/>
      <c r="E31" s="1901"/>
      <c r="F31" s="1901"/>
      <c r="G31" s="1901"/>
      <c r="H31" s="1901"/>
      <c r="I31" s="1901"/>
      <c r="J31" s="1901"/>
      <c r="K31" s="1901"/>
      <c r="L31" s="1901"/>
      <c r="M31" s="1901"/>
      <c r="N31" s="1901"/>
      <c r="O31" s="1901"/>
      <c r="P31" s="1901"/>
      <c r="Q31" s="1901"/>
      <c r="R31" s="1901"/>
      <c r="S31" s="1901"/>
      <c r="T31" s="1901"/>
      <c r="U31" s="1901"/>
      <c r="V31" s="1901"/>
    </row>
    <row r="32" spans="1:22" ht="9.75" customHeight="1">
      <c r="A32" s="1229"/>
      <c r="B32" s="1901"/>
      <c r="C32" s="1901"/>
      <c r="D32" s="1901"/>
      <c r="E32" s="1901"/>
      <c r="F32" s="1901"/>
      <c r="G32" s="1901"/>
      <c r="H32" s="1901"/>
      <c r="I32" s="1901"/>
      <c r="J32" s="1901"/>
      <c r="K32" s="1901"/>
      <c r="L32" s="1901"/>
      <c r="M32" s="1901"/>
      <c r="N32" s="1901"/>
      <c r="O32" s="1901"/>
      <c r="P32" s="1901"/>
      <c r="Q32" s="1901"/>
      <c r="R32" s="1901"/>
      <c r="S32" s="1901"/>
      <c r="T32" s="1901"/>
      <c r="U32" s="1901"/>
      <c r="V32" s="1901"/>
    </row>
    <row r="33" spans="1:22" ht="9.75" customHeight="1">
      <c r="A33" s="1229"/>
      <c r="B33" s="1824" t="s">
        <v>668</v>
      </c>
      <c r="C33" s="1824"/>
      <c r="D33" s="1900"/>
      <c r="E33" s="1824"/>
      <c r="F33" s="1900"/>
      <c r="G33" s="1824"/>
      <c r="H33" s="1824"/>
      <c r="I33" s="1900"/>
      <c r="J33" s="1824"/>
      <c r="K33" s="1900"/>
      <c r="L33" s="1824"/>
      <c r="M33" s="1824"/>
      <c r="N33" s="1900"/>
      <c r="O33" s="1824"/>
      <c r="P33" s="1900"/>
      <c r="Q33" s="1824"/>
      <c r="R33" s="1824"/>
      <c r="S33" s="1900"/>
      <c r="T33" s="1824"/>
      <c r="U33" s="1900"/>
      <c r="V33" s="1824"/>
    </row>
    <row r="34" spans="1:22" ht="19.5" customHeight="1">
      <c r="A34" s="1229"/>
      <c r="B34" s="1901" t="s">
        <v>669</v>
      </c>
      <c r="C34" s="1901"/>
      <c r="D34" s="1902"/>
      <c r="E34" s="1901"/>
      <c r="F34" s="1902"/>
      <c r="G34" s="1901"/>
      <c r="H34" s="1901"/>
      <c r="I34" s="1902"/>
      <c r="J34" s="1901"/>
      <c r="K34" s="1902"/>
      <c r="L34" s="1901"/>
      <c r="M34" s="1901"/>
      <c r="N34" s="1902"/>
      <c r="O34" s="1901"/>
      <c r="P34" s="1902"/>
      <c r="Q34" s="1901"/>
      <c r="R34" s="1901"/>
      <c r="S34" s="1902"/>
      <c r="T34" s="1901"/>
      <c r="U34" s="1902"/>
      <c r="V34" s="1901"/>
    </row>
  </sheetData>
  <sheetProtection formatCells="0" formatColumns="0" formatRows="0" sort="0" autoFilter="0" pivotTables="0"/>
  <mergeCells count="17">
    <mergeCell ref="B33:V33"/>
    <mergeCell ref="B34:V34"/>
    <mergeCell ref="A26:B26"/>
    <mergeCell ref="A21:B21"/>
    <mergeCell ref="B31:V32"/>
    <mergeCell ref="A1:V1"/>
    <mergeCell ref="A7:B7"/>
    <mergeCell ref="A3:B3"/>
    <mergeCell ref="C3:G3"/>
    <mergeCell ref="R17:V17"/>
    <mergeCell ref="R3:V3"/>
    <mergeCell ref="H3:L3"/>
    <mergeCell ref="A12:B12"/>
    <mergeCell ref="M17:Q17"/>
    <mergeCell ref="H17:L17"/>
    <mergeCell ref="C17:G17"/>
    <mergeCell ref="M3:Q3"/>
  </mergeCells>
  <pageMargins left="0.25" right="0.25" top="0.5" bottom="0.25" header="0.5" footer="0.5"/>
  <pageSetup orientation="landscape" r:id="rId1"/>
  <colBreaks count="1" manualBreakCount="1">
    <brk id="22" min="3" max="39"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1"/>
  <sheetViews>
    <sheetView showGridLines="0" zoomScaleNormal="100" workbookViewId="0">
      <selection activeCell="F22" sqref="F22:G22"/>
    </sheetView>
  </sheetViews>
  <sheetFormatPr defaultColWidth="8.42578125" defaultRowHeight="12.75"/>
  <cols>
    <col min="1" max="1" width="2.42578125" style="405" customWidth="1"/>
    <col min="2" max="2" width="2.140625" style="405" customWidth="1"/>
    <col min="3" max="3" width="41.5703125" style="405" customWidth="1"/>
    <col min="4" max="4" width="10.140625" style="405" bestFit="1" customWidth="1"/>
    <col min="5" max="5" width="7.7109375" style="405" customWidth="1"/>
    <col min="6" max="6" width="8.140625" style="405" customWidth="1"/>
    <col min="7" max="7" width="8.5703125" style="405" customWidth="1"/>
    <col min="8" max="8" width="8.140625" style="405" customWidth="1"/>
    <col min="9" max="9" width="7.7109375" style="405" customWidth="1"/>
    <col min="10" max="11" width="1.28515625" style="405" customWidth="1"/>
    <col min="12" max="12" width="7.7109375" style="405" customWidth="1"/>
    <col min="13" max="13" width="7.140625" style="405" customWidth="1"/>
    <col min="14" max="14" width="7.7109375" style="405" customWidth="1"/>
    <col min="15" max="15" width="7.140625" style="405" customWidth="1"/>
    <col min="16" max="16" width="7.7109375" style="405" customWidth="1"/>
    <col min="17" max="17" width="7.140625" style="405" customWidth="1"/>
    <col min="18" max="18" width="1.28515625" style="405" customWidth="1"/>
    <col min="19" max="19" width="8.42578125" style="405" customWidth="1"/>
    <col min="20" max="20" width="8.42578125" style="1233" customWidth="1"/>
    <col min="21" max="22" width="8.42578125" style="405" customWidth="1"/>
    <col min="23" max="23" width="8.42578125" style="1233" customWidth="1"/>
    <col min="24" max="25" width="8.42578125" style="405" customWidth="1"/>
    <col min="26" max="26" width="8.42578125" style="1233" customWidth="1"/>
    <col min="27" max="28" width="8.42578125" style="405" customWidth="1"/>
    <col min="29" max="29" width="8.42578125" style="1233" customWidth="1"/>
    <col min="30" max="31" width="8.42578125" style="405" customWidth="1"/>
    <col min="32" max="32" width="8.42578125" style="1233" customWidth="1"/>
    <col min="33" max="33" width="8.42578125" style="405" customWidth="1"/>
    <col min="34" max="16384" width="8.42578125" style="405"/>
  </cols>
  <sheetData>
    <row r="1" spans="1:18" ht="18" customHeight="1">
      <c r="A1" s="1808" t="s">
        <v>769</v>
      </c>
      <c r="B1" s="1808"/>
      <c r="C1" s="1808"/>
      <c r="D1" s="1808"/>
      <c r="E1" s="1808"/>
      <c r="F1" s="1808"/>
      <c r="G1" s="1808"/>
      <c r="H1" s="1808"/>
      <c r="I1" s="1808"/>
      <c r="J1" s="1808"/>
      <c r="K1" s="1808"/>
      <c r="L1" s="1808"/>
      <c r="M1" s="1808"/>
      <c r="N1" s="1808"/>
      <c r="O1" s="1808"/>
      <c r="P1" s="1808"/>
      <c r="Q1" s="1808"/>
      <c r="R1" s="1808"/>
    </row>
    <row r="2" spans="1:18" ht="10.5" customHeight="1">
      <c r="A2" s="331"/>
      <c r="B2" s="331"/>
      <c r="C2" s="331"/>
      <c r="D2" s="775"/>
      <c r="E2" s="775"/>
      <c r="F2" s="775"/>
      <c r="G2" s="775"/>
      <c r="H2" s="775"/>
      <c r="I2" s="775"/>
      <c r="J2" s="775"/>
      <c r="K2" s="775"/>
      <c r="L2" s="775"/>
      <c r="M2" s="775"/>
      <c r="N2" s="775"/>
      <c r="O2" s="775"/>
      <c r="P2" s="775"/>
      <c r="Q2" s="775"/>
      <c r="R2" s="775"/>
    </row>
    <row r="3" spans="1:18" ht="10.5" customHeight="1">
      <c r="A3" s="1908"/>
      <c r="B3" s="1908"/>
      <c r="C3" s="1908"/>
      <c r="D3" s="1913" t="s">
        <v>2</v>
      </c>
      <c r="E3" s="1914"/>
      <c r="F3" s="1914"/>
      <c r="G3" s="1914"/>
      <c r="H3" s="1914"/>
      <c r="I3" s="1914"/>
      <c r="J3" s="1915"/>
      <c r="K3" s="1506"/>
      <c r="L3" s="1903" t="s">
        <v>3</v>
      </c>
      <c r="M3" s="1904"/>
      <c r="N3" s="1904"/>
      <c r="O3" s="1904"/>
      <c r="P3" s="1904"/>
      <c r="Q3" s="1904"/>
      <c r="R3" s="1507"/>
    </row>
    <row r="4" spans="1:18" ht="10.5" customHeight="1">
      <c r="A4" s="1506"/>
      <c r="B4" s="1506"/>
      <c r="C4" s="1506"/>
      <c r="D4" s="1508" t="s">
        <v>770</v>
      </c>
      <c r="E4" s="1509" t="s">
        <v>664</v>
      </c>
      <c r="F4" s="1509" t="s">
        <v>770</v>
      </c>
      <c r="G4" s="1510"/>
      <c r="H4" s="1511"/>
      <c r="I4" s="1509"/>
      <c r="J4" s="1136"/>
      <c r="K4" s="1134"/>
      <c r="L4" s="1512" t="s">
        <v>770</v>
      </c>
      <c r="M4" s="1513" t="s">
        <v>664</v>
      </c>
      <c r="N4" s="1513" t="s">
        <v>770</v>
      </c>
      <c r="O4" s="1514"/>
      <c r="P4" s="1515"/>
      <c r="Q4" s="1513"/>
      <c r="R4" s="1516"/>
    </row>
    <row r="5" spans="1:18" ht="10.5" customHeight="1">
      <c r="A5" s="1506"/>
      <c r="B5" s="1506"/>
      <c r="C5" s="1506"/>
      <c r="D5" s="1517" t="s">
        <v>771</v>
      </c>
      <c r="E5" s="1511" t="s">
        <v>772</v>
      </c>
      <c r="F5" s="1511" t="s">
        <v>771</v>
      </c>
      <c r="G5" s="1511" t="s">
        <v>664</v>
      </c>
      <c r="H5" s="1511" t="s">
        <v>773</v>
      </c>
      <c r="I5" s="1511" t="s">
        <v>664</v>
      </c>
      <c r="J5" s="1516"/>
      <c r="K5" s="1134"/>
      <c r="L5" s="1518" t="s">
        <v>771</v>
      </c>
      <c r="M5" s="1515" t="s">
        <v>772</v>
      </c>
      <c r="N5" s="1515" t="s">
        <v>771</v>
      </c>
      <c r="O5" s="1515" t="s">
        <v>664</v>
      </c>
      <c r="P5" s="1515" t="s">
        <v>773</v>
      </c>
      <c r="Q5" s="1515" t="s">
        <v>664</v>
      </c>
      <c r="R5" s="1516"/>
    </row>
    <row r="6" spans="1:18" ht="10.5" customHeight="1">
      <c r="A6" s="1519"/>
      <c r="B6" s="1519"/>
      <c r="C6" s="1519"/>
      <c r="D6" s="1520" t="s">
        <v>270</v>
      </c>
      <c r="E6" s="1521" t="s">
        <v>666</v>
      </c>
      <c r="F6" s="1521" t="s">
        <v>271</v>
      </c>
      <c r="G6" s="1521" t="s">
        <v>271</v>
      </c>
      <c r="H6" s="1521" t="s">
        <v>269</v>
      </c>
      <c r="I6" s="1521" t="s">
        <v>269</v>
      </c>
      <c r="J6" s="1150"/>
      <c r="K6" s="1522"/>
      <c r="L6" s="1523" t="s">
        <v>270</v>
      </c>
      <c r="M6" s="1481" t="s">
        <v>666</v>
      </c>
      <c r="N6" s="1481" t="s">
        <v>271</v>
      </c>
      <c r="O6" s="1481" t="s">
        <v>271</v>
      </c>
      <c r="P6" s="1481" t="s">
        <v>269</v>
      </c>
      <c r="Q6" s="1481" t="s">
        <v>269</v>
      </c>
      <c r="R6" s="1150"/>
    </row>
    <row r="7" spans="1:18" ht="10.5" customHeight="1">
      <c r="A7" s="1905" t="s">
        <v>808</v>
      </c>
      <c r="B7" s="1905"/>
      <c r="C7" s="1905"/>
      <c r="D7" s="1525"/>
      <c r="E7" s="1526"/>
      <c r="F7" s="1526"/>
      <c r="G7" s="1526"/>
      <c r="H7" s="1526"/>
      <c r="I7" s="1526"/>
      <c r="J7" s="1527"/>
      <c r="K7" s="1525"/>
      <c r="L7" s="1528"/>
      <c r="M7" s="1529"/>
      <c r="N7" s="1529"/>
      <c r="O7" s="1529"/>
      <c r="P7" s="1529"/>
      <c r="Q7" s="1529"/>
      <c r="R7" s="1527"/>
    </row>
    <row r="8" spans="1:18" ht="10.5" customHeight="1">
      <c r="A8" s="1530"/>
      <c r="B8" s="1906" t="s">
        <v>18</v>
      </c>
      <c r="C8" s="1906"/>
      <c r="D8" s="1532">
        <v>2.97</v>
      </c>
      <c r="E8" s="1533">
        <v>0.46</v>
      </c>
      <c r="F8" s="1533">
        <v>33.049999999999997</v>
      </c>
      <c r="G8" s="1533">
        <v>27.29</v>
      </c>
      <c r="H8" s="1533">
        <v>74.8</v>
      </c>
      <c r="I8" s="1533">
        <v>58.38</v>
      </c>
      <c r="J8" s="1534"/>
      <c r="K8" s="1535"/>
      <c r="L8" s="1536">
        <v>3.15</v>
      </c>
      <c r="M8" s="1537">
        <v>0.43</v>
      </c>
      <c r="N8" s="1537">
        <v>33.299999999999997</v>
      </c>
      <c r="O8" s="1537">
        <v>19.2</v>
      </c>
      <c r="P8" s="1537">
        <v>74.45</v>
      </c>
      <c r="Q8" s="1537">
        <v>77.2</v>
      </c>
      <c r="R8" s="1538"/>
    </row>
    <row r="9" spans="1:18" ht="10.5" customHeight="1">
      <c r="A9" s="1530"/>
      <c r="B9" s="1910" t="s">
        <v>19</v>
      </c>
      <c r="C9" s="1910"/>
      <c r="D9" s="1532">
        <v>0.66</v>
      </c>
      <c r="E9" s="1533">
        <v>0</v>
      </c>
      <c r="F9" s="1533">
        <v>97</v>
      </c>
      <c r="G9" s="1533">
        <v>100</v>
      </c>
      <c r="H9" s="1533">
        <v>68.05</v>
      </c>
      <c r="I9" s="1533" t="s">
        <v>48</v>
      </c>
      <c r="J9" s="1539"/>
      <c r="K9" s="1540"/>
      <c r="L9" s="1536">
        <v>0.71</v>
      </c>
      <c r="M9" s="1537">
        <v>0</v>
      </c>
      <c r="N9" s="1537">
        <v>97</v>
      </c>
      <c r="O9" s="1537">
        <v>100</v>
      </c>
      <c r="P9" s="1537">
        <v>69.73</v>
      </c>
      <c r="Q9" s="1537" t="s">
        <v>48</v>
      </c>
      <c r="R9" s="1538"/>
    </row>
    <row r="10" spans="1:18" ht="10.5" customHeight="1">
      <c r="A10" s="1530"/>
      <c r="B10" s="1910" t="s">
        <v>20</v>
      </c>
      <c r="C10" s="1910"/>
      <c r="D10" s="1532">
        <v>1.47</v>
      </c>
      <c r="E10" s="1533">
        <v>0</v>
      </c>
      <c r="F10" s="1533" t="s">
        <v>48</v>
      </c>
      <c r="G10" s="1533" t="s">
        <v>48</v>
      </c>
      <c r="H10" s="1533">
        <v>66.97</v>
      </c>
      <c r="I10" s="1533" t="s">
        <v>48</v>
      </c>
      <c r="J10" s="1539"/>
      <c r="K10" s="1540"/>
      <c r="L10" s="1536">
        <v>1.6</v>
      </c>
      <c r="M10" s="1537">
        <v>0</v>
      </c>
      <c r="N10" s="1537" t="s">
        <v>48</v>
      </c>
      <c r="O10" s="1537" t="s">
        <v>48</v>
      </c>
      <c r="P10" s="1537">
        <v>68.599999999999994</v>
      </c>
      <c r="Q10" s="1537" t="s">
        <v>48</v>
      </c>
      <c r="R10" s="1538"/>
    </row>
    <row r="11" spans="1:18" ht="10.5" customHeight="1">
      <c r="A11" s="1541"/>
      <c r="B11" s="1541"/>
      <c r="C11" s="1541"/>
      <c r="D11" s="1542"/>
      <c r="E11" s="1543"/>
      <c r="F11" s="1543"/>
      <c r="G11" s="1543"/>
      <c r="H11" s="1543"/>
      <c r="I11" s="1543"/>
      <c r="J11" s="1544"/>
      <c r="K11" s="1545"/>
      <c r="L11" s="1546"/>
      <c r="M11" s="1547"/>
      <c r="N11" s="1547"/>
      <c r="O11" s="1547"/>
      <c r="P11" s="1547"/>
      <c r="Q11" s="1547"/>
      <c r="R11" s="1538"/>
    </row>
    <row r="12" spans="1:18" ht="10.5" customHeight="1">
      <c r="A12" s="1905" t="s">
        <v>809</v>
      </c>
      <c r="B12" s="1905"/>
      <c r="C12" s="1905"/>
      <c r="D12" s="1548"/>
      <c r="E12" s="1549"/>
      <c r="F12" s="1549"/>
      <c r="G12" s="1549"/>
      <c r="H12" s="1549"/>
      <c r="I12" s="1549"/>
      <c r="J12" s="1544"/>
      <c r="K12" s="1545"/>
      <c r="L12" s="1550"/>
      <c r="M12" s="1551"/>
      <c r="N12" s="1551"/>
      <c r="O12" s="1551"/>
      <c r="P12" s="1551"/>
      <c r="Q12" s="1551"/>
      <c r="R12" s="1538"/>
    </row>
    <row r="13" spans="1:18" ht="10.5" customHeight="1">
      <c r="A13" s="1524"/>
      <c r="B13" s="1908" t="s">
        <v>21</v>
      </c>
      <c r="C13" s="1908"/>
      <c r="D13" s="1548"/>
      <c r="E13" s="1549"/>
      <c r="F13" s="1549"/>
      <c r="G13" s="1549"/>
      <c r="H13" s="1549"/>
      <c r="I13" s="1549"/>
      <c r="J13" s="1544"/>
      <c r="K13" s="1545"/>
      <c r="L13" s="1550"/>
      <c r="M13" s="1551"/>
      <c r="N13" s="1551"/>
      <c r="O13" s="1551"/>
      <c r="P13" s="1551"/>
      <c r="Q13" s="1551"/>
      <c r="R13" s="1538"/>
    </row>
    <row r="14" spans="1:18" ht="10.5" customHeight="1">
      <c r="A14" s="1530"/>
      <c r="B14" s="1530"/>
      <c r="C14" s="1531" t="s">
        <v>774</v>
      </c>
      <c r="D14" s="1552">
        <v>0.61</v>
      </c>
      <c r="E14" s="1553">
        <v>0.44</v>
      </c>
      <c r="F14" s="1553">
        <v>20.75</v>
      </c>
      <c r="G14" s="1553">
        <v>7.78</v>
      </c>
      <c r="H14" s="1553" t="s">
        <v>48</v>
      </c>
      <c r="I14" s="1553" t="s">
        <v>48</v>
      </c>
      <c r="J14" s="1539"/>
      <c r="K14" s="1540"/>
      <c r="L14" s="1554">
        <v>0.63</v>
      </c>
      <c r="M14" s="1555">
        <v>0.46</v>
      </c>
      <c r="N14" s="1555">
        <v>21.27</v>
      </c>
      <c r="O14" s="1555">
        <v>10.39</v>
      </c>
      <c r="P14" s="1555" t="s">
        <v>48</v>
      </c>
      <c r="Q14" s="1555" t="s">
        <v>48</v>
      </c>
      <c r="R14" s="1538"/>
    </row>
    <row r="15" spans="1:18" ht="10.5" customHeight="1">
      <c r="A15" s="1530"/>
      <c r="B15" s="1530"/>
      <c r="C15" s="1556" t="s">
        <v>775</v>
      </c>
      <c r="D15" s="1552">
        <v>0.61</v>
      </c>
      <c r="E15" s="1553">
        <v>0.56000000000000005</v>
      </c>
      <c r="F15" s="1553" t="s">
        <v>48</v>
      </c>
      <c r="G15" s="1553" t="s">
        <v>48</v>
      </c>
      <c r="H15" s="1553" t="s">
        <v>48</v>
      </c>
      <c r="I15" s="1553" t="s">
        <v>48</v>
      </c>
      <c r="J15" s="1539"/>
      <c r="K15" s="1540"/>
      <c r="L15" s="1554">
        <v>0.62</v>
      </c>
      <c r="M15" s="1555">
        <v>0.57999999999999996</v>
      </c>
      <c r="N15" s="1555" t="s">
        <v>48</v>
      </c>
      <c r="O15" s="1555" t="s">
        <v>48</v>
      </c>
      <c r="P15" s="1555" t="s">
        <v>48</v>
      </c>
      <c r="Q15" s="1555" t="s">
        <v>48</v>
      </c>
      <c r="R15" s="1538"/>
    </row>
    <row r="16" spans="1:18" ht="10.5" customHeight="1">
      <c r="A16" s="1530"/>
      <c r="B16" s="1530"/>
      <c r="C16" s="1530" t="s">
        <v>776</v>
      </c>
      <c r="D16" s="1552">
        <v>0.21</v>
      </c>
      <c r="E16" s="1553">
        <v>0.19</v>
      </c>
      <c r="F16" s="1553">
        <v>40.520000000000003</v>
      </c>
      <c r="G16" s="1553">
        <v>7.92</v>
      </c>
      <c r="H16" s="1553">
        <v>94.42</v>
      </c>
      <c r="I16" s="1553">
        <v>92.18</v>
      </c>
      <c r="J16" s="1534"/>
      <c r="K16" s="1535"/>
      <c r="L16" s="1554">
        <v>0.21</v>
      </c>
      <c r="M16" s="1555">
        <v>0.19</v>
      </c>
      <c r="N16" s="1555">
        <v>38.93</v>
      </c>
      <c r="O16" s="1555">
        <v>16.809999999999999</v>
      </c>
      <c r="P16" s="1555">
        <v>94.21</v>
      </c>
      <c r="Q16" s="1555">
        <v>89.24</v>
      </c>
      <c r="R16" s="1538"/>
    </row>
    <row r="17" spans="1:18" ht="10.5" customHeight="1">
      <c r="A17" s="1530"/>
      <c r="B17" s="1910" t="s">
        <v>251</v>
      </c>
      <c r="C17" s="1910"/>
      <c r="D17" s="1552">
        <v>1.32</v>
      </c>
      <c r="E17" s="1553">
        <v>1.1399999999999999</v>
      </c>
      <c r="F17" s="1553">
        <v>91.2</v>
      </c>
      <c r="G17" s="1553">
        <v>86.99</v>
      </c>
      <c r="H17" s="1553">
        <v>102.49</v>
      </c>
      <c r="I17" s="1553">
        <v>93.12</v>
      </c>
      <c r="J17" s="1534"/>
      <c r="K17" s="1535"/>
      <c r="L17" s="1554">
        <v>1.28</v>
      </c>
      <c r="M17" s="1555">
        <v>1.1299999999999999</v>
      </c>
      <c r="N17" s="1555">
        <v>89.12</v>
      </c>
      <c r="O17" s="1555">
        <v>88.31</v>
      </c>
      <c r="P17" s="1555">
        <v>102.64</v>
      </c>
      <c r="Q17" s="1555">
        <v>95.3</v>
      </c>
      <c r="R17" s="1538"/>
    </row>
    <row r="18" spans="1:18" ht="10.5" customHeight="1">
      <c r="A18" s="1530"/>
      <c r="B18" s="1910" t="s">
        <v>28</v>
      </c>
      <c r="C18" s="1910"/>
      <c r="D18" s="1557">
        <v>2.2599999999999998</v>
      </c>
      <c r="E18" s="1558">
        <v>1.8</v>
      </c>
      <c r="F18" s="1558">
        <v>81.91</v>
      </c>
      <c r="G18" s="1558">
        <v>75.92</v>
      </c>
      <c r="H18" s="1559">
        <v>95.4</v>
      </c>
      <c r="I18" s="1553">
        <v>99.06</v>
      </c>
      <c r="J18" s="1560"/>
      <c r="K18" s="1535"/>
      <c r="L18" s="1561">
        <v>2.4</v>
      </c>
      <c r="M18" s="1562">
        <v>1.83</v>
      </c>
      <c r="N18" s="1562">
        <v>81.64</v>
      </c>
      <c r="O18" s="1562">
        <v>78.569999999999993</v>
      </c>
      <c r="P18" s="1563">
        <v>97.35</v>
      </c>
      <c r="Q18" s="1563">
        <v>97.3</v>
      </c>
      <c r="R18" s="1564"/>
    </row>
    <row r="19" spans="1:18" ht="10.5" customHeight="1">
      <c r="A19" s="1505"/>
      <c r="B19" s="1505"/>
      <c r="C19" s="1505"/>
      <c r="D19" s="1565"/>
      <c r="E19" s="1565"/>
      <c r="F19" s="1565"/>
      <c r="G19" s="1565"/>
      <c r="H19" s="1565"/>
      <c r="I19" s="1566"/>
      <c r="J19" s="1565"/>
      <c r="K19" s="1565"/>
      <c r="L19" s="1567"/>
      <c r="M19" s="1567"/>
      <c r="N19" s="1567"/>
      <c r="O19" s="1567"/>
      <c r="P19" s="1567"/>
      <c r="Q19" s="1567"/>
      <c r="R19" s="1565"/>
    </row>
    <row r="20" spans="1:18" ht="10.5" customHeight="1">
      <c r="A20" s="1908"/>
      <c r="B20" s="1908"/>
      <c r="C20" s="1908"/>
      <c r="D20" s="1903" t="s">
        <v>4</v>
      </c>
      <c r="E20" s="1904"/>
      <c r="F20" s="1904"/>
      <c r="G20" s="1904"/>
      <c r="H20" s="1904"/>
      <c r="I20" s="1904"/>
      <c r="J20" s="1912"/>
      <c r="K20" s="1506"/>
      <c r="L20" s="1903" t="s">
        <v>5</v>
      </c>
      <c r="M20" s="1904"/>
      <c r="N20" s="1904"/>
      <c r="O20" s="1904"/>
      <c r="P20" s="1904"/>
      <c r="Q20" s="1904"/>
      <c r="R20" s="1507"/>
    </row>
    <row r="21" spans="1:18" ht="10.5" customHeight="1">
      <c r="A21" s="1506"/>
      <c r="B21" s="1506"/>
      <c r="C21" s="1506"/>
      <c r="D21" s="1512" t="s">
        <v>770</v>
      </c>
      <c r="E21" s="1513" t="s">
        <v>664</v>
      </c>
      <c r="F21" s="1513" t="s">
        <v>770</v>
      </c>
      <c r="G21" s="1514"/>
      <c r="H21" s="1515"/>
      <c r="I21" s="1513"/>
      <c r="J21" s="1568"/>
      <c r="K21" s="1136"/>
      <c r="L21" s="1512" t="s">
        <v>770</v>
      </c>
      <c r="M21" s="1513" t="s">
        <v>664</v>
      </c>
      <c r="N21" s="1513" t="s">
        <v>770</v>
      </c>
      <c r="O21" s="1514"/>
      <c r="P21" s="1515"/>
      <c r="Q21" s="1513"/>
      <c r="R21" s="1516"/>
    </row>
    <row r="22" spans="1:18" ht="10.5" customHeight="1">
      <c r="A22" s="1506"/>
      <c r="B22" s="1506"/>
      <c r="C22" s="1506"/>
      <c r="D22" s="1518" t="s">
        <v>771</v>
      </c>
      <c r="E22" s="1515" t="s">
        <v>772</v>
      </c>
      <c r="F22" s="1515" t="s">
        <v>771</v>
      </c>
      <c r="G22" s="1515" t="s">
        <v>664</v>
      </c>
      <c r="H22" s="1515" t="s">
        <v>773</v>
      </c>
      <c r="I22" s="1515" t="s">
        <v>664</v>
      </c>
      <c r="J22" s="1569"/>
      <c r="K22" s="1136"/>
      <c r="L22" s="1518" t="s">
        <v>771</v>
      </c>
      <c r="M22" s="1515" t="s">
        <v>772</v>
      </c>
      <c r="N22" s="1515" t="s">
        <v>771</v>
      </c>
      <c r="O22" s="1515" t="s">
        <v>664</v>
      </c>
      <c r="P22" s="1515" t="s">
        <v>773</v>
      </c>
      <c r="Q22" s="1515" t="s">
        <v>664</v>
      </c>
      <c r="R22" s="1516"/>
    </row>
    <row r="23" spans="1:18" ht="10.5" customHeight="1">
      <c r="A23" s="1519"/>
      <c r="B23" s="1519"/>
      <c r="C23" s="1519"/>
      <c r="D23" s="1523" t="s">
        <v>270</v>
      </c>
      <c r="E23" s="1481" t="s">
        <v>666</v>
      </c>
      <c r="F23" s="1481" t="s">
        <v>271</v>
      </c>
      <c r="G23" s="1481" t="s">
        <v>271</v>
      </c>
      <c r="H23" s="1481" t="s">
        <v>269</v>
      </c>
      <c r="I23" s="1481" t="s">
        <v>269</v>
      </c>
      <c r="J23" s="1570"/>
      <c r="K23" s="1571"/>
      <c r="L23" s="1523" t="s">
        <v>270</v>
      </c>
      <c r="M23" s="1481" t="s">
        <v>666</v>
      </c>
      <c r="N23" s="1481" t="s">
        <v>271</v>
      </c>
      <c r="O23" s="1481" t="s">
        <v>271</v>
      </c>
      <c r="P23" s="1481" t="s">
        <v>269</v>
      </c>
      <c r="Q23" s="1481" t="s">
        <v>269</v>
      </c>
      <c r="R23" s="1150"/>
    </row>
    <row r="24" spans="1:18" ht="10.5" customHeight="1">
      <c r="A24" s="1905" t="s">
        <v>808</v>
      </c>
      <c r="B24" s="1905"/>
      <c r="C24" s="1905"/>
      <c r="D24" s="1528"/>
      <c r="E24" s="1529"/>
      <c r="F24" s="1529"/>
      <c r="G24" s="1529"/>
      <c r="H24" s="1529"/>
      <c r="I24" s="1529"/>
      <c r="J24" s="1572"/>
      <c r="K24" s="1526"/>
      <c r="L24" s="1528"/>
      <c r="M24" s="1529"/>
      <c r="N24" s="1529"/>
      <c r="O24" s="1529"/>
      <c r="P24" s="1529"/>
      <c r="Q24" s="1529"/>
      <c r="R24" s="1527"/>
    </row>
    <row r="25" spans="1:18" ht="10.5" customHeight="1">
      <c r="A25" s="1530"/>
      <c r="B25" s="1906" t="s">
        <v>18</v>
      </c>
      <c r="C25" s="1906"/>
      <c r="D25" s="1536">
        <v>3.01</v>
      </c>
      <c r="E25" s="1537">
        <v>0.5</v>
      </c>
      <c r="F25" s="1537">
        <v>42.13</v>
      </c>
      <c r="G25" s="1537">
        <v>27.2</v>
      </c>
      <c r="H25" s="1537">
        <v>74.8</v>
      </c>
      <c r="I25" s="1537">
        <v>58.64</v>
      </c>
      <c r="J25" s="1573"/>
      <c r="K25" s="1565"/>
      <c r="L25" s="1536">
        <v>3.03</v>
      </c>
      <c r="M25" s="1537">
        <v>0.55000000000000004</v>
      </c>
      <c r="N25" s="1537">
        <v>43.99</v>
      </c>
      <c r="O25" s="1537">
        <v>33.32</v>
      </c>
      <c r="P25" s="1537">
        <v>77.11</v>
      </c>
      <c r="Q25" s="1537">
        <v>58.85</v>
      </c>
      <c r="R25" s="1538"/>
    </row>
    <row r="26" spans="1:18" ht="10.5" customHeight="1">
      <c r="A26" s="1530"/>
      <c r="B26" s="1910" t="s">
        <v>19</v>
      </c>
      <c r="C26" s="1910"/>
      <c r="D26" s="1536">
        <v>0.67</v>
      </c>
      <c r="E26" s="1537">
        <v>0</v>
      </c>
      <c r="F26" s="1537">
        <v>97</v>
      </c>
      <c r="G26" s="1537">
        <v>100</v>
      </c>
      <c r="H26" s="1537">
        <v>69.210999999999999</v>
      </c>
      <c r="I26" s="1537" t="s">
        <v>48</v>
      </c>
      <c r="J26" s="1574"/>
      <c r="K26" s="1575"/>
      <c r="L26" s="1536">
        <v>0.69</v>
      </c>
      <c r="M26" s="1537">
        <v>0.08</v>
      </c>
      <c r="N26" s="1537" t="s">
        <v>48</v>
      </c>
      <c r="O26" s="1537" t="s">
        <v>48</v>
      </c>
      <c r="P26" s="1537">
        <v>72.81</v>
      </c>
      <c r="Q26" s="1537">
        <v>67.45</v>
      </c>
      <c r="R26" s="1538"/>
    </row>
    <row r="27" spans="1:18" ht="10.5" customHeight="1">
      <c r="A27" s="1530"/>
      <c r="B27" s="1910" t="s">
        <v>20</v>
      </c>
      <c r="C27" s="1910"/>
      <c r="D27" s="1536">
        <v>1.47</v>
      </c>
      <c r="E27" s="1537">
        <v>0</v>
      </c>
      <c r="F27" s="1537" t="s">
        <v>48</v>
      </c>
      <c r="G27" s="1537" t="s">
        <v>48</v>
      </c>
      <c r="H27" s="1537">
        <v>75.08</v>
      </c>
      <c r="I27" s="1537" t="s">
        <v>48</v>
      </c>
      <c r="J27" s="1574"/>
      <c r="K27" s="1575"/>
      <c r="L27" s="1536">
        <v>1.53</v>
      </c>
      <c r="M27" s="1537">
        <v>0</v>
      </c>
      <c r="N27" s="1537" t="s">
        <v>48</v>
      </c>
      <c r="O27" s="1537" t="s">
        <v>48</v>
      </c>
      <c r="P27" s="1537">
        <v>79.37</v>
      </c>
      <c r="Q27" s="1537" t="s">
        <v>48</v>
      </c>
      <c r="R27" s="1538"/>
    </row>
    <row r="28" spans="1:18" ht="10.5" customHeight="1">
      <c r="A28" s="1541"/>
      <c r="B28" s="1541"/>
      <c r="C28" s="1541"/>
      <c r="D28" s="1546"/>
      <c r="E28" s="1547"/>
      <c r="F28" s="1547"/>
      <c r="G28" s="1547"/>
      <c r="H28" s="1547"/>
      <c r="I28" s="1547"/>
      <c r="J28" s="1576"/>
      <c r="K28" s="1577"/>
      <c r="L28" s="1546"/>
      <c r="M28" s="1547"/>
      <c r="N28" s="1547"/>
      <c r="O28" s="1547"/>
      <c r="P28" s="1547"/>
      <c r="Q28" s="1547"/>
      <c r="R28" s="1538"/>
    </row>
    <row r="29" spans="1:18" ht="10.5" customHeight="1">
      <c r="A29" s="1905" t="s">
        <v>809</v>
      </c>
      <c r="B29" s="1905"/>
      <c r="C29" s="1905"/>
      <c r="D29" s="1550"/>
      <c r="E29" s="1551"/>
      <c r="F29" s="1551"/>
      <c r="G29" s="1551"/>
      <c r="H29" s="1551"/>
      <c r="I29" s="1551"/>
      <c r="J29" s="1576"/>
      <c r="K29" s="1577"/>
      <c r="L29" s="1550"/>
      <c r="M29" s="1551"/>
      <c r="N29" s="1551"/>
      <c r="O29" s="1551"/>
      <c r="P29" s="1551"/>
      <c r="Q29" s="1551"/>
      <c r="R29" s="1538"/>
    </row>
    <row r="30" spans="1:18" ht="10.5" customHeight="1">
      <c r="A30" s="1524"/>
      <c r="B30" s="1908" t="s">
        <v>21</v>
      </c>
      <c r="C30" s="1908"/>
      <c r="D30" s="1550"/>
      <c r="E30" s="1551"/>
      <c r="F30" s="1551"/>
      <c r="G30" s="1551"/>
      <c r="H30" s="1551"/>
      <c r="I30" s="1551"/>
      <c r="J30" s="1576"/>
      <c r="K30" s="1577"/>
      <c r="L30" s="1550"/>
      <c r="M30" s="1551"/>
      <c r="N30" s="1551"/>
      <c r="O30" s="1551"/>
      <c r="P30" s="1551"/>
      <c r="Q30" s="1551"/>
      <c r="R30" s="1538"/>
    </row>
    <row r="31" spans="1:18" ht="10.5" customHeight="1">
      <c r="A31" s="1530"/>
      <c r="B31" s="1530"/>
      <c r="C31" s="1531" t="s">
        <v>774</v>
      </c>
      <c r="D31" s="1554">
        <v>0.6</v>
      </c>
      <c r="E31" s="1555">
        <v>0.46</v>
      </c>
      <c r="F31" s="1555">
        <v>21.31</v>
      </c>
      <c r="G31" s="1555">
        <v>9.9600000000000009</v>
      </c>
      <c r="H31" s="1555" t="s">
        <v>48</v>
      </c>
      <c r="I31" s="1555" t="s">
        <v>48</v>
      </c>
      <c r="J31" s="1574"/>
      <c r="K31" s="1578"/>
      <c r="L31" s="1554">
        <v>0.6</v>
      </c>
      <c r="M31" s="1555">
        <v>0.46</v>
      </c>
      <c r="N31" s="1555">
        <v>20.16</v>
      </c>
      <c r="O31" s="1555">
        <v>6.33</v>
      </c>
      <c r="P31" s="1555" t="s">
        <v>48</v>
      </c>
      <c r="Q31" s="1555" t="s">
        <v>48</v>
      </c>
      <c r="R31" s="1538"/>
    </row>
    <row r="32" spans="1:18" ht="10.5" customHeight="1">
      <c r="A32" s="1530"/>
      <c r="B32" s="1530"/>
      <c r="C32" s="1556" t="s">
        <v>775</v>
      </c>
      <c r="D32" s="1554">
        <v>0.61</v>
      </c>
      <c r="E32" s="1555">
        <v>0.57999999999999996</v>
      </c>
      <c r="F32" s="1555" t="s">
        <v>48</v>
      </c>
      <c r="G32" s="1555" t="s">
        <v>48</v>
      </c>
      <c r="H32" s="1555" t="s">
        <v>48</v>
      </c>
      <c r="I32" s="1555" t="s">
        <v>48</v>
      </c>
      <c r="J32" s="1574"/>
      <c r="K32" s="1579"/>
      <c r="L32" s="1554">
        <v>0.6</v>
      </c>
      <c r="M32" s="1555">
        <v>0.56999999999999995</v>
      </c>
      <c r="N32" s="1555" t="s">
        <v>48</v>
      </c>
      <c r="O32" s="1555" t="s">
        <v>48</v>
      </c>
      <c r="P32" s="1555" t="s">
        <v>48</v>
      </c>
      <c r="Q32" s="1555" t="s">
        <v>48</v>
      </c>
      <c r="R32" s="1538"/>
    </row>
    <row r="33" spans="1:18" ht="10.5" customHeight="1">
      <c r="A33" s="1530"/>
      <c r="B33" s="1530"/>
      <c r="C33" s="1530" t="s">
        <v>776</v>
      </c>
      <c r="D33" s="1554">
        <v>0.21</v>
      </c>
      <c r="E33" s="1555">
        <v>0.2</v>
      </c>
      <c r="F33" s="1555">
        <v>42.22</v>
      </c>
      <c r="G33" s="1555">
        <v>14.83</v>
      </c>
      <c r="H33" s="1555">
        <v>97.29</v>
      </c>
      <c r="I33" s="1555">
        <v>94.27</v>
      </c>
      <c r="J33" s="1573"/>
      <c r="K33" s="1580"/>
      <c r="L33" s="1554">
        <v>0.2</v>
      </c>
      <c r="M33" s="1555">
        <v>0.18</v>
      </c>
      <c r="N33" s="1555">
        <v>37.549999999999997</v>
      </c>
      <c r="O33" s="1555">
        <v>14.92</v>
      </c>
      <c r="P33" s="1555">
        <v>96.06</v>
      </c>
      <c r="Q33" s="1555">
        <v>91.47</v>
      </c>
      <c r="R33" s="1538"/>
    </row>
    <row r="34" spans="1:18" ht="10.5" customHeight="1">
      <c r="A34" s="1530"/>
      <c r="B34" s="1910" t="s">
        <v>251</v>
      </c>
      <c r="C34" s="1910"/>
      <c r="D34" s="1554">
        <v>1.3</v>
      </c>
      <c r="E34" s="1555">
        <v>1.1499999999999999</v>
      </c>
      <c r="F34" s="1555">
        <v>89.57</v>
      </c>
      <c r="G34" s="1555">
        <v>88.39</v>
      </c>
      <c r="H34" s="1555">
        <v>103.46</v>
      </c>
      <c r="I34" s="1555">
        <v>96.96</v>
      </c>
      <c r="J34" s="1573"/>
      <c r="K34" s="1580"/>
      <c r="L34" s="1554">
        <v>1.3</v>
      </c>
      <c r="M34" s="1555">
        <v>1.1399999999999999</v>
      </c>
      <c r="N34" s="1555">
        <v>88.35</v>
      </c>
      <c r="O34" s="1555">
        <v>87.81</v>
      </c>
      <c r="P34" s="1555">
        <v>100.95</v>
      </c>
      <c r="Q34" s="1555">
        <v>100.13</v>
      </c>
      <c r="R34" s="1538"/>
    </row>
    <row r="35" spans="1:18" ht="10.5" customHeight="1">
      <c r="A35" s="1530"/>
      <c r="B35" s="1910" t="s">
        <v>28</v>
      </c>
      <c r="C35" s="1910"/>
      <c r="D35" s="1561">
        <v>2.38</v>
      </c>
      <c r="E35" s="1562">
        <v>1.81</v>
      </c>
      <c r="F35" s="1562">
        <v>82.42</v>
      </c>
      <c r="G35" s="1562">
        <v>81.42</v>
      </c>
      <c r="H35" s="1563">
        <v>96.73</v>
      </c>
      <c r="I35" s="1563">
        <v>91.14</v>
      </c>
      <c r="J35" s="1581"/>
      <c r="K35" s="1580"/>
      <c r="L35" s="1561">
        <v>2.46</v>
      </c>
      <c r="M35" s="1562">
        <v>1.91</v>
      </c>
      <c r="N35" s="1562">
        <v>85.28</v>
      </c>
      <c r="O35" s="1562">
        <v>75.44</v>
      </c>
      <c r="P35" s="1563">
        <v>97.44</v>
      </c>
      <c r="Q35" s="1563">
        <v>92.97</v>
      </c>
      <c r="R35" s="1564"/>
    </row>
    <row r="36" spans="1:18" ht="4.5" customHeight="1">
      <c r="A36" s="1231"/>
      <c r="B36" s="1231"/>
      <c r="C36" s="1231"/>
      <c r="D36" s="1582"/>
      <c r="E36" s="1582"/>
      <c r="F36" s="1582"/>
      <c r="G36" s="1582"/>
      <c r="H36" s="1582"/>
      <c r="I36" s="1582"/>
      <c r="J36" s="1582"/>
      <c r="K36" s="1582"/>
      <c r="L36" s="1582"/>
      <c r="M36" s="1582"/>
      <c r="N36" s="1582"/>
      <c r="O36" s="1582"/>
      <c r="P36" s="1582"/>
      <c r="Q36" s="1582"/>
      <c r="R36" s="1582"/>
    </row>
    <row r="37" spans="1:18" ht="19.5" customHeight="1">
      <c r="A37" s="1583">
        <v>1</v>
      </c>
      <c r="B37" s="1911" t="s">
        <v>763</v>
      </c>
      <c r="C37" s="1911"/>
      <c r="D37" s="1911"/>
      <c r="E37" s="1911"/>
      <c r="F37" s="1911"/>
      <c r="G37" s="1911"/>
      <c r="H37" s="1911"/>
      <c r="I37" s="1911"/>
      <c r="J37" s="1911"/>
      <c r="K37" s="1911"/>
      <c r="L37" s="1911"/>
      <c r="M37" s="1911"/>
      <c r="N37" s="1911"/>
      <c r="O37" s="1911"/>
      <c r="P37" s="1911"/>
      <c r="Q37" s="1911"/>
      <c r="R37" s="1911"/>
    </row>
    <row r="38" spans="1:18" ht="19.5" customHeight="1">
      <c r="A38" s="1583">
        <v>2</v>
      </c>
      <c r="B38" s="1909" t="s">
        <v>777</v>
      </c>
      <c r="C38" s="1909"/>
      <c r="D38" s="1909"/>
      <c r="E38" s="1909"/>
      <c r="F38" s="1909"/>
      <c r="G38" s="1909"/>
      <c r="H38" s="1909"/>
      <c r="I38" s="1909"/>
      <c r="J38" s="1909"/>
      <c r="K38" s="1909"/>
      <c r="L38" s="1909"/>
      <c r="M38" s="1909"/>
      <c r="N38" s="1909"/>
      <c r="O38" s="1909"/>
      <c r="P38" s="1909"/>
      <c r="Q38" s="1909"/>
      <c r="R38" s="1909"/>
    </row>
    <row r="39" spans="1:18" ht="19.5" customHeight="1">
      <c r="A39" s="1583">
        <v>3</v>
      </c>
      <c r="B39" s="1909" t="s">
        <v>778</v>
      </c>
      <c r="C39" s="1909"/>
      <c r="D39" s="1909"/>
      <c r="E39" s="1909"/>
      <c r="F39" s="1909"/>
      <c r="G39" s="1909"/>
      <c r="H39" s="1909"/>
      <c r="I39" s="1909"/>
      <c r="J39" s="1909"/>
      <c r="K39" s="1909"/>
      <c r="L39" s="1909"/>
      <c r="M39" s="1909"/>
      <c r="N39" s="1909"/>
      <c r="O39" s="1909"/>
      <c r="P39" s="1909"/>
      <c r="Q39" s="1909"/>
      <c r="R39" s="1909"/>
    </row>
    <row r="40" spans="1:18" ht="9" customHeight="1">
      <c r="A40" s="1584" t="s">
        <v>48</v>
      </c>
      <c r="B40" s="1907" t="s">
        <v>61</v>
      </c>
      <c r="C40" s="1907"/>
      <c r="D40" s="1907"/>
      <c r="E40" s="1907"/>
      <c r="F40" s="1907"/>
      <c r="G40" s="1907"/>
      <c r="H40" s="1907"/>
      <c r="I40" s="1907"/>
      <c r="J40" s="1907"/>
      <c r="K40" s="1907"/>
      <c r="L40" s="1907"/>
      <c r="M40" s="1907"/>
      <c r="N40" s="1907"/>
      <c r="O40" s="1907"/>
      <c r="P40" s="1907"/>
      <c r="Q40" s="1907"/>
      <c r="R40" s="1907"/>
    </row>
    <row r="41" spans="1:18" ht="9" customHeight="1"/>
  </sheetData>
  <sheetProtection formatCells="0" formatColumns="0" formatRows="0" sort="0" autoFilter="0" pivotTables="0"/>
  <mergeCells count="27">
    <mergeCell ref="A1:R1"/>
    <mergeCell ref="B9:C9"/>
    <mergeCell ref="B18:C18"/>
    <mergeCell ref="B10:C10"/>
    <mergeCell ref="A12:C12"/>
    <mergeCell ref="B13:C13"/>
    <mergeCell ref="B17:C17"/>
    <mergeCell ref="L3:Q3"/>
    <mergeCell ref="D3:J3"/>
    <mergeCell ref="A3:C3"/>
    <mergeCell ref="A7:C7"/>
    <mergeCell ref="B8:C8"/>
    <mergeCell ref="L20:Q20"/>
    <mergeCell ref="A24:C24"/>
    <mergeCell ref="B25:C25"/>
    <mergeCell ref="B40:R40"/>
    <mergeCell ref="B30:C30"/>
    <mergeCell ref="A29:C29"/>
    <mergeCell ref="B39:R39"/>
    <mergeCell ref="B34:C34"/>
    <mergeCell ref="B35:C35"/>
    <mergeCell ref="B37:R37"/>
    <mergeCell ref="B38:R38"/>
    <mergeCell ref="B26:C26"/>
    <mergeCell ref="B27:C27"/>
    <mergeCell ref="D20:J20"/>
    <mergeCell ref="A20:C20"/>
  </mergeCells>
  <pageMargins left="0.25" right="0.25" top="0.5" bottom="0.25" header="0.5" footer="0.5"/>
  <pageSetup scale="94" orientation="landscape" r:id="rId1"/>
  <colBreaks count="1" manualBreakCount="1">
    <brk id="18" min="3" max="39"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zoomScaleNormal="100" workbookViewId="0">
      <selection activeCell="G4" sqref="G4:G5"/>
    </sheetView>
  </sheetViews>
  <sheetFormatPr defaultColWidth="8.42578125" defaultRowHeight="12.75"/>
  <cols>
    <col min="1" max="1" width="2.140625" style="405" customWidth="1"/>
    <col min="2" max="2" width="25" style="694" customWidth="1"/>
    <col min="3" max="3" width="8.5703125" style="694" customWidth="1"/>
    <col min="4" max="4" width="11.140625" style="694" customWidth="1"/>
    <col min="5" max="5" width="10" style="694" customWidth="1"/>
    <col min="6" max="6" width="12.7109375" style="694" customWidth="1"/>
    <col min="7" max="7" width="9.5703125" style="407" customWidth="1"/>
    <col min="8" max="8" width="7.85546875" style="407" customWidth="1"/>
    <col min="9" max="16" width="7.7109375" style="849" bestFit="1" customWidth="1"/>
    <col min="17" max="17" width="1.28515625" style="849" customWidth="1"/>
    <col min="18" max="18" width="8.42578125" style="405" customWidth="1"/>
    <col min="19" max="19" width="8.42578125" style="850" customWidth="1"/>
    <col min="20" max="25" width="8.42578125" style="851" customWidth="1"/>
    <col min="26" max="26" width="8.42578125" style="850" customWidth="1"/>
    <col min="27" max="27" width="8.42578125" style="405" customWidth="1"/>
    <col min="28" max="16384" width="8.42578125" style="405"/>
  </cols>
  <sheetData>
    <row r="1" spans="1:17" ht="18" customHeight="1">
      <c r="A1" s="1808" t="s">
        <v>532</v>
      </c>
      <c r="B1" s="1808"/>
      <c r="C1" s="1808"/>
      <c r="D1" s="1808"/>
      <c r="E1" s="1808"/>
      <c r="F1" s="1808"/>
      <c r="G1" s="1808"/>
      <c r="H1" s="1808"/>
      <c r="I1" s="1808"/>
      <c r="J1" s="1808"/>
      <c r="K1" s="1808"/>
      <c r="L1" s="1808"/>
      <c r="M1" s="1808"/>
      <c r="N1" s="1808"/>
      <c r="O1" s="1808"/>
      <c r="P1" s="1808"/>
      <c r="Q1" s="1808"/>
    </row>
    <row r="2" spans="1:17" ht="10.5" customHeight="1">
      <c r="A2" s="815"/>
      <c r="B2" s="815"/>
      <c r="C2" s="692"/>
      <c r="D2" s="692"/>
      <c r="E2" s="692"/>
      <c r="F2" s="692"/>
      <c r="G2" s="692"/>
      <c r="H2" s="818"/>
      <c r="I2" s="818"/>
      <c r="J2" s="818"/>
      <c r="K2" s="692"/>
      <c r="L2" s="692"/>
      <c r="M2" s="819"/>
      <c r="N2" s="820"/>
      <c r="O2" s="820"/>
      <c r="P2" s="820"/>
      <c r="Q2" s="821"/>
    </row>
    <row r="3" spans="1:17" ht="10.5" customHeight="1">
      <c r="A3" s="1925" t="s">
        <v>533</v>
      </c>
      <c r="B3" s="1926"/>
      <c r="C3" s="1927" t="s">
        <v>2</v>
      </c>
      <c r="D3" s="1928"/>
      <c r="E3" s="1928"/>
      <c r="F3" s="1928"/>
      <c r="G3" s="1928"/>
      <c r="H3" s="1928"/>
      <c r="I3" s="663" t="s">
        <v>3</v>
      </c>
      <c r="J3" s="663" t="s">
        <v>4</v>
      </c>
      <c r="K3" s="663" t="s">
        <v>5</v>
      </c>
      <c r="L3" s="663" t="s">
        <v>6</v>
      </c>
      <c r="M3" s="663" t="s">
        <v>7</v>
      </c>
      <c r="N3" s="663" t="s">
        <v>8</v>
      </c>
      <c r="O3" s="663" t="s">
        <v>9</v>
      </c>
      <c r="P3" s="663" t="s">
        <v>10</v>
      </c>
      <c r="Q3" s="823"/>
    </row>
    <row r="4" spans="1:17" ht="10.5" customHeight="1">
      <c r="A4" s="824"/>
      <c r="B4" s="822"/>
      <c r="C4" s="1922" t="s">
        <v>242</v>
      </c>
      <c r="D4" s="1920" t="s">
        <v>243</v>
      </c>
      <c r="E4" s="1920" t="s">
        <v>244</v>
      </c>
      <c r="F4" s="825" t="s">
        <v>534</v>
      </c>
      <c r="G4" s="1920" t="s">
        <v>246</v>
      </c>
      <c r="H4" s="825"/>
      <c r="I4" s="1929" t="s">
        <v>499</v>
      </c>
      <c r="J4" s="1929"/>
      <c r="K4" s="1929"/>
      <c r="L4" s="1929"/>
      <c r="M4" s="1929"/>
      <c r="N4" s="1929"/>
      <c r="O4" s="1929"/>
      <c r="P4" s="1929"/>
      <c r="Q4" s="826"/>
    </row>
    <row r="5" spans="1:17" ht="10.5" customHeight="1">
      <c r="A5" s="827"/>
      <c r="B5" s="827"/>
      <c r="C5" s="1923"/>
      <c r="D5" s="1921"/>
      <c r="E5" s="1924"/>
      <c r="F5" s="828" t="s">
        <v>535</v>
      </c>
      <c r="G5" s="1921"/>
      <c r="H5" s="829" t="s">
        <v>499</v>
      </c>
      <c r="I5" s="1930"/>
      <c r="J5" s="1930"/>
      <c r="K5" s="1930"/>
      <c r="L5" s="1930"/>
      <c r="M5" s="1930"/>
      <c r="N5" s="1930"/>
      <c r="O5" s="1930"/>
      <c r="P5" s="1930"/>
      <c r="Q5" s="830"/>
    </row>
    <row r="6" spans="1:17" ht="10.5" customHeight="1">
      <c r="A6" s="827"/>
      <c r="B6" s="827"/>
      <c r="C6" s="831"/>
      <c r="D6" s="831"/>
      <c r="E6" s="831"/>
      <c r="F6" s="832"/>
      <c r="G6" s="833"/>
      <c r="H6" s="833"/>
      <c r="I6" s="833"/>
      <c r="J6" s="833"/>
      <c r="K6" s="833"/>
      <c r="L6" s="833"/>
      <c r="M6" s="833"/>
      <c r="N6" s="833"/>
      <c r="O6" s="833"/>
      <c r="P6" s="833"/>
      <c r="Q6" s="834"/>
    </row>
    <row r="7" spans="1:17" ht="10.5" customHeight="1">
      <c r="A7" s="679"/>
      <c r="B7" s="679"/>
      <c r="C7" s="835"/>
      <c r="D7" s="836"/>
      <c r="E7" s="836"/>
      <c r="F7" s="836"/>
      <c r="G7" s="836"/>
      <c r="H7" s="837"/>
      <c r="I7" s="838"/>
      <c r="J7" s="838"/>
      <c r="K7" s="838"/>
      <c r="L7" s="838"/>
      <c r="M7" s="838"/>
      <c r="N7" s="838"/>
      <c r="O7" s="838"/>
      <c r="P7" s="837"/>
      <c r="Q7" s="839"/>
    </row>
    <row r="8" spans="1:17" ht="10.5" customHeight="1">
      <c r="A8" s="1916" t="s">
        <v>536</v>
      </c>
      <c r="B8" s="1917"/>
      <c r="C8" s="675">
        <v>851</v>
      </c>
      <c r="D8" s="840">
        <v>15</v>
      </c>
      <c r="E8" s="840">
        <v>0</v>
      </c>
      <c r="F8" s="840">
        <v>0</v>
      </c>
      <c r="G8" s="840">
        <v>0</v>
      </c>
      <c r="H8" s="840">
        <v>866</v>
      </c>
      <c r="I8" s="676">
        <v>893</v>
      </c>
      <c r="J8" s="676">
        <v>1065</v>
      </c>
      <c r="K8" s="676">
        <v>1088</v>
      </c>
      <c r="L8" s="676">
        <v>1200</v>
      </c>
      <c r="M8" s="676">
        <v>1406</v>
      </c>
      <c r="N8" s="676">
        <v>1694</v>
      </c>
      <c r="O8" s="676">
        <v>2126</v>
      </c>
      <c r="P8" s="676">
        <v>2617</v>
      </c>
      <c r="Q8" s="841"/>
    </row>
    <row r="9" spans="1:17" ht="10.5" customHeight="1">
      <c r="A9" s="1918" t="s">
        <v>537</v>
      </c>
      <c r="B9" s="1919"/>
      <c r="C9" s="675">
        <v>37181</v>
      </c>
      <c r="D9" s="840">
        <v>5075</v>
      </c>
      <c r="E9" s="840">
        <v>11339</v>
      </c>
      <c r="F9" s="840">
        <v>76374</v>
      </c>
      <c r="G9" s="840">
        <v>12949</v>
      </c>
      <c r="H9" s="840">
        <v>142918</v>
      </c>
      <c r="I9" s="676">
        <v>136990</v>
      </c>
      <c r="J9" s="676">
        <v>129106</v>
      </c>
      <c r="K9" s="676">
        <v>131342</v>
      </c>
      <c r="L9" s="676">
        <v>135655</v>
      </c>
      <c r="M9" s="676">
        <v>131665</v>
      </c>
      <c r="N9" s="676">
        <v>134727</v>
      </c>
      <c r="O9" s="676">
        <v>126294</v>
      </c>
      <c r="P9" s="676">
        <v>120458</v>
      </c>
      <c r="Q9" s="841"/>
    </row>
    <row r="10" spans="1:17" ht="10.5" customHeight="1">
      <c r="A10" s="1918" t="s">
        <v>538</v>
      </c>
      <c r="B10" s="1919"/>
      <c r="C10" s="675">
        <v>5010</v>
      </c>
      <c r="D10" s="840">
        <v>2671</v>
      </c>
      <c r="E10" s="840">
        <v>0</v>
      </c>
      <c r="F10" s="840">
        <v>265</v>
      </c>
      <c r="G10" s="840">
        <v>89</v>
      </c>
      <c r="H10" s="840">
        <v>8035</v>
      </c>
      <c r="I10" s="676">
        <v>7845</v>
      </c>
      <c r="J10" s="676">
        <v>7532</v>
      </c>
      <c r="K10" s="676">
        <v>7335</v>
      </c>
      <c r="L10" s="676">
        <v>7285</v>
      </c>
      <c r="M10" s="676">
        <v>7187</v>
      </c>
      <c r="N10" s="676">
        <v>6967</v>
      </c>
      <c r="O10" s="676">
        <v>7001</v>
      </c>
      <c r="P10" s="676">
        <v>7016</v>
      </c>
      <c r="Q10" s="841"/>
    </row>
    <row r="11" spans="1:17" ht="10.5" customHeight="1">
      <c r="A11" s="1918" t="s">
        <v>539</v>
      </c>
      <c r="B11" s="1919"/>
      <c r="C11" s="675">
        <v>7221</v>
      </c>
      <c r="D11" s="840">
        <v>2483</v>
      </c>
      <c r="E11" s="840">
        <v>7</v>
      </c>
      <c r="F11" s="840">
        <v>654</v>
      </c>
      <c r="G11" s="840">
        <v>54</v>
      </c>
      <c r="H11" s="840">
        <v>10419</v>
      </c>
      <c r="I11" s="676">
        <v>10038</v>
      </c>
      <c r="J11" s="676">
        <v>9769</v>
      </c>
      <c r="K11" s="676">
        <v>9739</v>
      </c>
      <c r="L11" s="676">
        <v>9046</v>
      </c>
      <c r="M11" s="676">
        <v>8860</v>
      </c>
      <c r="N11" s="676">
        <v>8682</v>
      </c>
      <c r="O11" s="676">
        <v>8308</v>
      </c>
      <c r="P11" s="676">
        <v>8183</v>
      </c>
      <c r="Q11" s="841"/>
    </row>
    <row r="12" spans="1:17" ht="10.5" customHeight="1">
      <c r="A12" s="1918" t="s">
        <v>540</v>
      </c>
      <c r="B12" s="1919"/>
      <c r="C12" s="675">
        <v>2637</v>
      </c>
      <c r="D12" s="840">
        <v>2084</v>
      </c>
      <c r="E12" s="840">
        <v>0</v>
      </c>
      <c r="F12" s="840">
        <v>453</v>
      </c>
      <c r="G12" s="840">
        <v>84</v>
      </c>
      <c r="H12" s="840">
        <v>5258</v>
      </c>
      <c r="I12" s="676">
        <v>4832</v>
      </c>
      <c r="J12" s="676">
        <v>4694</v>
      </c>
      <c r="K12" s="676">
        <v>4678</v>
      </c>
      <c r="L12" s="676">
        <v>4817</v>
      </c>
      <c r="M12" s="676">
        <v>4616</v>
      </c>
      <c r="N12" s="676">
        <v>4651</v>
      </c>
      <c r="O12" s="676">
        <v>4783</v>
      </c>
      <c r="P12" s="676">
        <v>4763</v>
      </c>
      <c r="Q12" s="841"/>
    </row>
    <row r="13" spans="1:17" ht="10.5" customHeight="1">
      <c r="A13" s="1918" t="s">
        <v>541</v>
      </c>
      <c r="B13" s="1919"/>
      <c r="C13" s="675">
        <v>3404</v>
      </c>
      <c r="D13" s="840">
        <v>1403</v>
      </c>
      <c r="E13" s="840">
        <v>0</v>
      </c>
      <c r="F13" s="840">
        <v>231</v>
      </c>
      <c r="G13" s="840">
        <v>29</v>
      </c>
      <c r="H13" s="840">
        <v>5067</v>
      </c>
      <c r="I13" s="676">
        <v>4926</v>
      </c>
      <c r="J13" s="676">
        <v>4909</v>
      </c>
      <c r="K13" s="676">
        <v>4886</v>
      </c>
      <c r="L13" s="676">
        <v>4875</v>
      </c>
      <c r="M13" s="676">
        <v>4566</v>
      </c>
      <c r="N13" s="676">
        <v>4546</v>
      </c>
      <c r="O13" s="676">
        <v>4705</v>
      </c>
      <c r="P13" s="676">
        <v>4621</v>
      </c>
      <c r="Q13" s="841"/>
    </row>
    <row r="14" spans="1:17" ht="10.5" customHeight="1">
      <c r="A14" s="1918" t="s">
        <v>542</v>
      </c>
      <c r="B14" s="1919"/>
      <c r="C14" s="675">
        <v>29659</v>
      </c>
      <c r="D14" s="840">
        <v>7196</v>
      </c>
      <c r="E14" s="840">
        <v>76</v>
      </c>
      <c r="F14" s="840">
        <v>979</v>
      </c>
      <c r="G14" s="840">
        <v>63</v>
      </c>
      <c r="H14" s="840">
        <v>37973</v>
      </c>
      <c r="I14" s="676">
        <v>36377</v>
      </c>
      <c r="J14" s="676">
        <v>36067</v>
      </c>
      <c r="K14" s="676">
        <v>36811</v>
      </c>
      <c r="L14" s="676">
        <v>36964</v>
      </c>
      <c r="M14" s="676">
        <v>34817</v>
      </c>
      <c r="N14" s="676">
        <v>34549</v>
      </c>
      <c r="O14" s="676">
        <v>33616</v>
      </c>
      <c r="P14" s="676">
        <v>30896</v>
      </c>
      <c r="Q14" s="841"/>
    </row>
    <row r="15" spans="1:17" ht="10.5" customHeight="1">
      <c r="A15" s="1918" t="s">
        <v>543</v>
      </c>
      <c r="B15" s="1919"/>
      <c r="C15" s="675">
        <v>5654</v>
      </c>
      <c r="D15" s="840">
        <v>1500</v>
      </c>
      <c r="E15" s="840">
        <v>0</v>
      </c>
      <c r="F15" s="840">
        <v>22</v>
      </c>
      <c r="G15" s="840">
        <v>45</v>
      </c>
      <c r="H15" s="840">
        <v>7221</v>
      </c>
      <c r="I15" s="676">
        <v>7064</v>
      </c>
      <c r="J15" s="676">
        <v>6936</v>
      </c>
      <c r="K15" s="676">
        <v>6826</v>
      </c>
      <c r="L15" s="676">
        <v>6886</v>
      </c>
      <c r="M15" s="676">
        <v>6692</v>
      </c>
      <c r="N15" s="676">
        <v>6582</v>
      </c>
      <c r="O15" s="676">
        <v>6749</v>
      </c>
      <c r="P15" s="676">
        <v>6590</v>
      </c>
      <c r="Q15" s="841"/>
    </row>
    <row r="16" spans="1:17" ht="10.5" customHeight="1">
      <c r="A16" s="1918" t="s">
        <v>544</v>
      </c>
      <c r="B16" s="1919"/>
      <c r="C16" s="675">
        <v>7593</v>
      </c>
      <c r="D16" s="840">
        <v>7896</v>
      </c>
      <c r="E16" s="840">
        <v>0</v>
      </c>
      <c r="F16" s="840">
        <v>970</v>
      </c>
      <c r="G16" s="840">
        <v>2797</v>
      </c>
      <c r="H16" s="840">
        <v>19256</v>
      </c>
      <c r="I16" s="676">
        <v>18572</v>
      </c>
      <c r="J16" s="676">
        <v>18104</v>
      </c>
      <c r="K16" s="676">
        <v>17330</v>
      </c>
      <c r="L16" s="676">
        <v>17431</v>
      </c>
      <c r="M16" s="676">
        <v>16762</v>
      </c>
      <c r="N16" s="676">
        <v>17655</v>
      </c>
      <c r="O16" s="676">
        <v>17185</v>
      </c>
      <c r="P16" s="676">
        <v>16497</v>
      </c>
      <c r="Q16" s="841"/>
    </row>
    <row r="17" spans="1:17" ht="10.5" customHeight="1">
      <c r="A17" s="1918" t="s">
        <v>545</v>
      </c>
      <c r="B17" s="1919"/>
      <c r="C17" s="675">
        <v>1554</v>
      </c>
      <c r="D17" s="840">
        <v>3130</v>
      </c>
      <c r="E17" s="840">
        <v>0</v>
      </c>
      <c r="F17" s="840">
        <v>694</v>
      </c>
      <c r="G17" s="840">
        <v>115</v>
      </c>
      <c r="H17" s="840">
        <v>5493</v>
      </c>
      <c r="I17" s="676">
        <v>5049</v>
      </c>
      <c r="J17" s="676">
        <v>5253</v>
      </c>
      <c r="K17" s="676">
        <v>4945</v>
      </c>
      <c r="L17" s="676">
        <v>4934</v>
      </c>
      <c r="M17" s="676">
        <v>4782</v>
      </c>
      <c r="N17" s="676">
        <v>5104</v>
      </c>
      <c r="O17" s="676">
        <v>4800</v>
      </c>
      <c r="P17" s="676">
        <v>4725</v>
      </c>
      <c r="Q17" s="841"/>
    </row>
    <row r="18" spans="1:17" ht="10.5" customHeight="1">
      <c r="A18" s="1918" t="s">
        <v>546</v>
      </c>
      <c r="B18" s="1919"/>
      <c r="C18" s="675">
        <v>496</v>
      </c>
      <c r="D18" s="840">
        <v>430</v>
      </c>
      <c r="E18" s="840">
        <v>0</v>
      </c>
      <c r="F18" s="840">
        <v>149</v>
      </c>
      <c r="G18" s="840">
        <v>10</v>
      </c>
      <c r="H18" s="840">
        <v>1085</v>
      </c>
      <c r="I18" s="676">
        <v>1074</v>
      </c>
      <c r="J18" s="676">
        <v>1083</v>
      </c>
      <c r="K18" s="676">
        <v>1040</v>
      </c>
      <c r="L18" s="676">
        <v>1096</v>
      </c>
      <c r="M18" s="676">
        <v>1091</v>
      </c>
      <c r="N18" s="676">
        <v>1072</v>
      </c>
      <c r="O18" s="676">
        <v>1196</v>
      </c>
      <c r="P18" s="676">
        <v>1207</v>
      </c>
      <c r="Q18" s="841"/>
    </row>
    <row r="19" spans="1:17" ht="10.5" customHeight="1">
      <c r="A19" s="1918" t="s">
        <v>547</v>
      </c>
      <c r="B19" s="1919"/>
      <c r="C19" s="675">
        <v>749</v>
      </c>
      <c r="D19" s="840">
        <v>429</v>
      </c>
      <c r="E19" s="840">
        <v>0</v>
      </c>
      <c r="F19" s="840">
        <v>35</v>
      </c>
      <c r="G19" s="840">
        <v>9</v>
      </c>
      <c r="H19" s="840">
        <v>1222</v>
      </c>
      <c r="I19" s="676">
        <v>1344</v>
      </c>
      <c r="J19" s="676">
        <v>1420</v>
      </c>
      <c r="K19" s="676">
        <v>1286</v>
      </c>
      <c r="L19" s="676">
        <v>1213</v>
      </c>
      <c r="M19" s="676">
        <v>1125</v>
      </c>
      <c r="N19" s="676">
        <v>1108</v>
      </c>
      <c r="O19" s="676">
        <v>1198</v>
      </c>
      <c r="P19" s="676">
        <v>1346</v>
      </c>
      <c r="Q19" s="841"/>
    </row>
    <row r="20" spans="1:17" ht="10.5" customHeight="1">
      <c r="A20" s="1918" t="s">
        <v>548</v>
      </c>
      <c r="B20" s="1919"/>
      <c r="C20" s="675">
        <v>1079</v>
      </c>
      <c r="D20" s="840">
        <v>1029</v>
      </c>
      <c r="E20" s="840">
        <v>0</v>
      </c>
      <c r="F20" s="840">
        <v>428</v>
      </c>
      <c r="G20" s="840">
        <v>149</v>
      </c>
      <c r="H20" s="840">
        <v>2685</v>
      </c>
      <c r="I20" s="676">
        <v>2665</v>
      </c>
      <c r="J20" s="676">
        <v>2850</v>
      </c>
      <c r="K20" s="676">
        <v>2799</v>
      </c>
      <c r="L20" s="676">
        <v>2324</v>
      </c>
      <c r="M20" s="676">
        <v>2058</v>
      </c>
      <c r="N20" s="676">
        <v>2040</v>
      </c>
      <c r="O20" s="676">
        <v>2138</v>
      </c>
      <c r="P20" s="676">
        <v>2126</v>
      </c>
      <c r="Q20" s="841"/>
    </row>
    <row r="21" spans="1:17" ht="10.5" customHeight="1">
      <c r="A21" s="1918" t="s">
        <v>549</v>
      </c>
      <c r="B21" s="1919"/>
      <c r="C21" s="675">
        <v>352</v>
      </c>
      <c r="D21" s="840">
        <v>247</v>
      </c>
      <c r="E21" s="840">
        <v>0</v>
      </c>
      <c r="F21" s="840">
        <v>0</v>
      </c>
      <c r="G21" s="840">
        <v>6</v>
      </c>
      <c r="H21" s="840">
        <v>605</v>
      </c>
      <c r="I21" s="676">
        <v>551</v>
      </c>
      <c r="J21" s="676">
        <v>504</v>
      </c>
      <c r="K21" s="676">
        <v>525</v>
      </c>
      <c r="L21" s="676">
        <v>636</v>
      </c>
      <c r="M21" s="676">
        <v>872</v>
      </c>
      <c r="N21" s="676">
        <v>889</v>
      </c>
      <c r="O21" s="676">
        <v>899</v>
      </c>
      <c r="P21" s="676">
        <v>884</v>
      </c>
      <c r="Q21" s="841"/>
    </row>
    <row r="22" spans="1:17" ht="10.5" customHeight="1">
      <c r="A22" s="1918" t="s">
        <v>550</v>
      </c>
      <c r="B22" s="1919"/>
      <c r="C22" s="675">
        <v>3759</v>
      </c>
      <c r="D22" s="840">
        <v>2092</v>
      </c>
      <c r="E22" s="840">
        <v>0</v>
      </c>
      <c r="F22" s="840">
        <v>445</v>
      </c>
      <c r="G22" s="840">
        <v>614</v>
      </c>
      <c r="H22" s="840">
        <v>6910</v>
      </c>
      <c r="I22" s="676">
        <v>6767</v>
      </c>
      <c r="J22" s="676">
        <v>6729</v>
      </c>
      <c r="K22" s="676">
        <v>6649</v>
      </c>
      <c r="L22" s="676">
        <v>6277</v>
      </c>
      <c r="M22" s="676">
        <v>5891</v>
      </c>
      <c r="N22" s="676">
        <v>5867</v>
      </c>
      <c r="O22" s="676">
        <v>5731</v>
      </c>
      <c r="P22" s="676">
        <v>5254</v>
      </c>
      <c r="Q22" s="841"/>
    </row>
    <row r="23" spans="1:17" ht="10.5" customHeight="1">
      <c r="A23" s="1918" t="s">
        <v>551</v>
      </c>
      <c r="B23" s="1919"/>
      <c r="C23" s="675">
        <v>4255</v>
      </c>
      <c r="D23" s="840">
        <v>5202</v>
      </c>
      <c r="E23" s="840">
        <v>0</v>
      </c>
      <c r="F23" s="840">
        <v>1867</v>
      </c>
      <c r="G23" s="840">
        <v>660</v>
      </c>
      <c r="H23" s="840">
        <v>11984</v>
      </c>
      <c r="I23" s="676">
        <v>11717</v>
      </c>
      <c r="J23" s="676">
        <v>12062</v>
      </c>
      <c r="K23" s="676">
        <v>11721</v>
      </c>
      <c r="L23" s="676">
        <v>12991</v>
      </c>
      <c r="M23" s="676">
        <v>11670</v>
      </c>
      <c r="N23" s="676">
        <v>11197</v>
      </c>
      <c r="O23" s="676">
        <v>11435</v>
      </c>
      <c r="P23" s="676">
        <v>11725</v>
      </c>
      <c r="Q23" s="841"/>
    </row>
    <row r="24" spans="1:17" ht="10.5" customHeight="1">
      <c r="A24" s="1918" t="s">
        <v>552</v>
      </c>
      <c r="B24" s="1919"/>
      <c r="C24" s="675">
        <v>2564</v>
      </c>
      <c r="D24" s="840">
        <v>988</v>
      </c>
      <c r="E24" s="840">
        <v>21</v>
      </c>
      <c r="F24" s="840">
        <v>96</v>
      </c>
      <c r="G24" s="840">
        <v>136</v>
      </c>
      <c r="H24" s="840">
        <v>3805</v>
      </c>
      <c r="I24" s="676">
        <v>3761</v>
      </c>
      <c r="J24" s="676">
        <v>3921</v>
      </c>
      <c r="K24" s="676">
        <v>3712</v>
      </c>
      <c r="L24" s="676">
        <v>3946</v>
      </c>
      <c r="M24" s="676">
        <v>3699</v>
      </c>
      <c r="N24" s="676">
        <v>3624</v>
      </c>
      <c r="O24" s="676">
        <v>3699</v>
      </c>
      <c r="P24" s="676">
        <v>3573</v>
      </c>
      <c r="Q24" s="841"/>
    </row>
    <row r="25" spans="1:17" ht="10.5" customHeight="1">
      <c r="A25" s="1918" t="s">
        <v>553</v>
      </c>
      <c r="B25" s="1919"/>
      <c r="C25" s="675">
        <v>32476</v>
      </c>
      <c r="D25" s="843">
        <v>4419</v>
      </c>
      <c r="E25" s="840">
        <v>1203</v>
      </c>
      <c r="F25" s="840">
        <v>266</v>
      </c>
      <c r="G25" s="840">
        <v>2933</v>
      </c>
      <c r="H25" s="840">
        <v>41297</v>
      </c>
      <c r="I25" s="676">
        <v>36073</v>
      </c>
      <c r="J25" s="676">
        <v>32526</v>
      </c>
      <c r="K25" s="676">
        <v>29812</v>
      </c>
      <c r="L25" s="676">
        <v>31155</v>
      </c>
      <c r="M25" s="676">
        <v>25945</v>
      </c>
      <c r="N25" s="676">
        <v>29067</v>
      </c>
      <c r="O25" s="676">
        <v>28080</v>
      </c>
      <c r="P25" s="676">
        <v>26096</v>
      </c>
      <c r="Q25" s="844"/>
    </row>
    <row r="26" spans="1:17" ht="10.5" customHeight="1">
      <c r="A26" s="845"/>
      <c r="B26" s="845"/>
      <c r="C26" s="680">
        <v>146494</v>
      </c>
      <c r="D26" s="846">
        <v>48289</v>
      </c>
      <c r="E26" s="846">
        <v>12646</v>
      </c>
      <c r="F26" s="846">
        <v>83928</v>
      </c>
      <c r="G26" s="846">
        <v>20742</v>
      </c>
      <c r="H26" s="846">
        <v>312099</v>
      </c>
      <c r="I26" s="681">
        <v>296538</v>
      </c>
      <c r="J26" s="681">
        <v>284530</v>
      </c>
      <c r="K26" s="681">
        <v>282524</v>
      </c>
      <c r="L26" s="681">
        <v>288731</v>
      </c>
      <c r="M26" s="681">
        <v>273704</v>
      </c>
      <c r="N26" s="681">
        <v>280021</v>
      </c>
      <c r="O26" s="681">
        <v>269943</v>
      </c>
      <c r="P26" s="681">
        <v>258577</v>
      </c>
      <c r="Q26" s="847"/>
    </row>
    <row r="27" spans="1:17" ht="10.5" customHeight="1">
      <c r="A27" s="815"/>
      <c r="B27" s="815"/>
      <c r="C27" s="692"/>
      <c r="D27" s="692"/>
      <c r="E27" s="692"/>
      <c r="F27" s="692"/>
      <c r="G27" s="692"/>
      <c r="H27" s="775"/>
      <c r="I27" s="775"/>
      <c r="J27" s="775"/>
      <c r="K27" s="775"/>
      <c r="L27" s="819"/>
      <c r="M27" s="848"/>
      <c r="N27" s="848"/>
      <c r="O27" s="848"/>
      <c r="P27" s="848"/>
      <c r="Q27" s="821"/>
    </row>
    <row r="28" spans="1:17" ht="10.5" customHeight="1">
      <c r="A28" s="816">
        <v>1</v>
      </c>
      <c r="B28" s="1824" t="s">
        <v>554</v>
      </c>
      <c r="C28" s="1824"/>
      <c r="D28" s="1824"/>
      <c r="E28" s="1824"/>
      <c r="F28" s="1824"/>
      <c r="G28" s="1824"/>
      <c r="H28" s="1824"/>
      <c r="I28" s="1824"/>
      <c r="J28" s="1824"/>
      <c r="K28" s="1824"/>
      <c r="L28" s="1824"/>
      <c r="M28" s="1824"/>
      <c r="N28" s="1824"/>
      <c r="O28" s="1824"/>
      <c r="P28" s="1824"/>
      <c r="Q28" s="1824"/>
    </row>
  </sheetData>
  <sheetProtection selectLockedCells="1"/>
  <mergeCells count="27">
    <mergeCell ref="A18:B18"/>
    <mergeCell ref="A19:B19"/>
    <mergeCell ref="A20:B20"/>
    <mergeCell ref="A21:B21"/>
    <mergeCell ref="B28:Q28"/>
    <mergeCell ref="A22:B22"/>
    <mergeCell ref="A23:B23"/>
    <mergeCell ref="A24:B24"/>
    <mergeCell ref="A25:B25"/>
    <mergeCell ref="A14:B14"/>
    <mergeCell ref="A15:B15"/>
    <mergeCell ref="A16:B16"/>
    <mergeCell ref="A17:B17"/>
    <mergeCell ref="A10:B10"/>
    <mergeCell ref="A11:B11"/>
    <mergeCell ref="A12:B12"/>
    <mergeCell ref="A13:B13"/>
    <mergeCell ref="A1:Q1"/>
    <mergeCell ref="A8:B8"/>
    <mergeCell ref="A9:B9"/>
    <mergeCell ref="G4:G5"/>
    <mergeCell ref="C4:C5"/>
    <mergeCell ref="D4:D5"/>
    <mergeCell ref="E4:E5"/>
    <mergeCell ref="A3:B3"/>
    <mergeCell ref="C3:H3"/>
    <mergeCell ref="I4:P5"/>
  </mergeCells>
  <pageMargins left="0.25" right="0.25" top="0.5" bottom="0.25" header="0.5" footer="0.5"/>
  <pageSetup scale="89" orientation="landscape" r:id="rId1"/>
  <colBreaks count="1" manualBreakCount="1">
    <brk id="17" min="3" max="32"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Normal="100" workbookViewId="0">
      <selection activeCell="F22" sqref="F22:G22"/>
    </sheetView>
  </sheetViews>
  <sheetFormatPr defaultColWidth="9.28515625" defaultRowHeight="12.75"/>
  <cols>
    <col min="1" max="1" width="2.140625" style="697" customWidth="1"/>
    <col min="2" max="2" width="52.140625" style="697" customWidth="1"/>
    <col min="3" max="3" width="2.140625" style="697" customWidth="1"/>
    <col min="4" max="7" width="9.5703125" style="697" customWidth="1"/>
    <col min="8" max="11" width="9.5703125" style="878" customWidth="1"/>
    <col min="12" max="12" width="1.7109375" style="878" customWidth="1"/>
    <col min="13" max="13" width="9.28515625" style="405" customWidth="1"/>
    <col min="14" max="16384" width="9.28515625" style="405"/>
  </cols>
  <sheetData>
    <row r="1" spans="1:12" ht="16.5">
      <c r="A1" s="1933" t="s">
        <v>555</v>
      </c>
      <c r="B1" s="1933"/>
      <c r="C1" s="1933"/>
      <c r="D1" s="1933"/>
      <c r="E1" s="1933"/>
      <c r="F1" s="1933"/>
      <c r="G1" s="1933"/>
      <c r="H1" s="1933"/>
      <c r="I1" s="1933"/>
      <c r="J1" s="1933"/>
      <c r="K1" s="1933"/>
      <c r="L1" s="1933"/>
    </row>
    <row r="2" spans="1:12" ht="10.5" customHeight="1">
      <c r="A2" s="815"/>
      <c r="B2" s="815"/>
      <c r="C2" s="775"/>
      <c r="D2" s="775"/>
      <c r="E2" s="775"/>
      <c r="F2" s="815"/>
      <c r="G2" s="815"/>
      <c r="H2" s="775"/>
      <c r="I2" s="775"/>
      <c r="J2" s="775"/>
      <c r="K2" s="775"/>
      <c r="L2" s="775"/>
    </row>
    <row r="3" spans="1:12" ht="10.5" customHeight="1">
      <c r="A3" s="1820" t="s">
        <v>1</v>
      </c>
      <c r="B3" s="1821"/>
      <c r="C3" s="1934" t="s">
        <v>556</v>
      </c>
      <c r="D3" s="1935"/>
      <c r="E3" s="1935"/>
      <c r="F3" s="1935"/>
      <c r="G3" s="1935"/>
      <c r="H3" s="1935"/>
      <c r="I3" s="1935"/>
      <c r="J3" s="1935"/>
      <c r="K3" s="1935"/>
      <c r="L3" s="1936"/>
    </row>
    <row r="4" spans="1:12" ht="10.5" customHeight="1">
      <c r="A4" s="665"/>
      <c r="B4" s="665"/>
      <c r="C4" s="852"/>
      <c r="D4" s="1931" t="s">
        <v>557</v>
      </c>
      <c r="E4" s="1931" t="s">
        <v>558</v>
      </c>
      <c r="F4" s="1931" t="s">
        <v>559</v>
      </c>
      <c r="G4" s="1931" t="s">
        <v>560</v>
      </c>
      <c r="H4" s="1931" t="s">
        <v>561</v>
      </c>
      <c r="I4" s="1931" t="s">
        <v>562</v>
      </c>
      <c r="J4" s="1931" t="s">
        <v>563</v>
      </c>
      <c r="K4" s="1937" t="s">
        <v>499</v>
      </c>
      <c r="L4" s="1938"/>
    </row>
    <row r="5" spans="1:12" ht="10.5" customHeight="1">
      <c r="A5" s="827"/>
      <c r="B5" s="827"/>
      <c r="C5" s="854"/>
      <c r="D5" s="1932"/>
      <c r="E5" s="1932"/>
      <c r="F5" s="1932"/>
      <c r="G5" s="1932"/>
      <c r="H5" s="1932"/>
      <c r="I5" s="1932"/>
      <c r="J5" s="1932"/>
      <c r="K5" s="1932"/>
      <c r="L5" s="1939"/>
    </row>
    <row r="6" spans="1:12" ht="10.5" customHeight="1">
      <c r="A6" s="827"/>
      <c r="B6" s="827"/>
      <c r="C6" s="856"/>
      <c r="D6" s="856"/>
      <c r="E6" s="856"/>
      <c r="F6" s="856"/>
      <c r="G6" s="856"/>
      <c r="H6" s="857"/>
      <c r="I6" s="858"/>
      <c r="J6" s="858"/>
      <c r="K6" s="858"/>
      <c r="L6" s="858"/>
    </row>
    <row r="7" spans="1:12" ht="10.5" customHeight="1">
      <c r="A7" s="1817" t="s">
        <v>2</v>
      </c>
      <c r="B7" s="1818"/>
      <c r="C7" s="859"/>
      <c r="D7" s="687"/>
      <c r="E7" s="687"/>
      <c r="F7" s="687"/>
      <c r="G7" s="687"/>
      <c r="H7" s="860"/>
      <c r="I7" s="861"/>
      <c r="J7" s="861"/>
      <c r="K7" s="861"/>
      <c r="L7" s="862"/>
    </row>
    <row r="8" spans="1:12" ht="10.5" customHeight="1">
      <c r="A8" s="665"/>
      <c r="B8" s="665"/>
      <c r="C8" s="863"/>
      <c r="D8" s="831"/>
      <c r="E8" s="831"/>
      <c r="F8" s="831"/>
      <c r="G8" s="831"/>
      <c r="H8" s="831"/>
      <c r="I8" s="831"/>
      <c r="J8" s="831"/>
      <c r="K8" s="832"/>
      <c r="L8" s="864"/>
    </row>
    <row r="9" spans="1:12" ht="10.5" customHeight="1">
      <c r="A9" s="801"/>
      <c r="B9" s="801" t="s">
        <v>25</v>
      </c>
      <c r="C9" s="865"/>
      <c r="D9" s="840">
        <v>0</v>
      </c>
      <c r="E9" s="840">
        <v>0</v>
      </c>
      <c r="F9" s="840">
        <v>0</v>
      </c>
      <c r="G9" s="840">
        <v>0</v>
      </c>
      <c r="H9" s="840">
        <v>0</v>
      </c>
      <c r="I9" s="840">
        <v>29935</v>
      </c>
      <c r="J9" s="840">
        <v>13</v>
      </c>
      <c r="K9" s="840">
        <v>29948</v>
      </c>
      <c r="L9" s="866"/>
    </row>
    <row r="10" spans="1:12" ht="10.5" customHeight="1">
      <c r="A10" s="801"/>
      <c r="B10" s="801" t="s">
        <v>19</v>
      </c>
      <c r="C10" s="865"/>
      <c r="D10" s="840">
        <v>6552</v>
      </c>
      <c r="E10" s="840">
        <v>4203</v>
      </c>
      <c r="F10" s="840">
        <v>0</v>
      </c>
      <c r="G10" s="840">
        <v>121</v>
      </c>
      <c r="H10" s="840">
        <v>0</v>
      </c>
      <c r="I10" s="840">
        <v>586</v>
      </c>
      <c r="J10" s="840">
        <v>32</v>
      </c>
      <c r="K10" s="840">
        <v>11494</v>
      </c>
      <c r="L10" s="867"/>
    </row>
    <row r="11" spans="1:12" ht="10.5" customHeight="1">
      <c r="A11" s="801"/>
      <c r="B11" s="801" t="s">
        <v>20</v>
      </c>
      <c r="C11" s="868"/>
      <c r="D11" s="840">
        <v>0</v>
      </c>
      <c r="E11" s="840">
        <v>1789</v>
      </c>
      <c r="F11" s="840">
        <v>0</v>
      </c>
      <c r="G11" s="840">
        <v>132</v>
      </c>
      <c r="H11" s="840">
        <v>0</v>
      </c>
      <c r="I11" s="840">
        <v>250</v>
      </c>
      <c r="J11" s="840">
        <v>0</v>
      </c>
      <c r="K11" s="840">
        <v>2171</v>
      </c>
      <c r="L11" s="867"/>
    </row>
    <row r="12" spans="1:12" ht="10.5" customHeight="1">
      <c r="A12" s="801"/>
      <c r="B12" s="801" t="s">
        <v>21</v>
      </c>
      <c r="C12" s="865"/>
      <c r="D12" s="840">
        <v>0</v>
      </c>
      <c r="E12" s="840">
        <v>17</v>
      </c>
      <c r="F12" s="840">
        <v>0</v>
      </c>
      <c r="G12" s="840">
        <v>0</v>
      </c>
      <c r="H12" s="840">
        <v>3298</v>
      </c>
      <c r="I12" s="840">
        <v>103</v>
      </c>
      <c r="J12" s="840">
        <v>8</v>
      </c>
      <c r="K12" s="840">
        <v>3426</v>
      </c>
      <c r="L12" s="867"/>
    </row>
    <row r="13" spans="1:12" ht="10.5" customHeight="1">
      <c r="A13" s="801"/>
      <c r="B13" s="801" t="s">
        <v>28</v>
      </c>
      <c r="C13" s="854"/>
      <c r="D13" s="840">
        <v>0</v>
      </c>
      <c r="E13" s="840">
        <v>0</v>
      </c>
      <c r="F13" s="840">
        <v>0</v>
      </c>
      <c r="G13" s="840">
        <v>0</v>
      </c>
      <c r="H13" s="840">
        <v>1132</v>
      </c>
      <c r="I13" s="840">
        <v>28</v>
      </c>
      <c r="J13" s="840">
        <v>6</v>
      </c>
      <c r="K13" s="840">
        <v>1166</v>
      </c>
      <c r="L13" s="867"/>
    </row>
    <row r="14" spans="1:12" ht="10.5" customHeight="1">
      <c r="A14" s="869"/>
      <c r="B14" s="688"/>
      <c r="C14" s="854"/>
      <c r="D14" s="846">
        <v>6552</v>
      </c>
      <c r="E14" s="846">
        <v>6009</v>
      </c>
      <c r="F14" s="846">
        <v>0</v>
      </c>
      <c r="G14" s="846">
        <v>253</v>
      </c>
      <c r="H14" s="846">
        <v>4430</v>
      </c>
      <c r="I14" s="846">
        <v>30902</v>
      </c>
      <c r="J14" s="846">
        <v>59</v>
      </c>
      <c r="K14" s="846">
        <v>48205</v>
      </c>
      <c r="L14" s="870"/>
    </row>
    <row r="15" spans="1:12" ht="10.5" customHeight="1">
      <c r="A15" s="685"/>
      <c r="B15" s="685"/>
      <c r="C15" s="863"/>
      <c r="D15" s="871"/>
      <c r="E15" s="871"/>
      <c r="F15" s="871"/>
      <c r="G15" s="871"/>
      <c r="H15" s="871"/>
      <c r="I15" s="871"/>
      <c r="J15" s="871"/>
      <c r="K15" s="872"/>
      <c r="L15" s="864"/>
    </row>
    <row r="16" spans="1:12" ht="10.5" customHeight="1">
      <c r="A16" s="1916" t="s">
        <v>3</v>
      </c>
      <c r="B16" s="1917"/>
      <c r="C16" s="873"/>
      <c r="D16" s="874">
        <v>6444</v>
      </c>
      <c r="E16" s="874">
        <v>5737</v>
      </c>
      <c r="F16" s="874">
        <v>0</v>
      </c>
      <c r="G16" s="874">
        <v>238</v>
      </c>
      <c r="H16" s="874">
        <v>4158</v>
      </c>
      <c r="I16" s="874">
        <v>28678</v>
      </c>
      <c r="J16" s="874">
        <v>136</v>
      </c>
      <c r="K16" s="874">
        <v>45391</v>
      </c>
      <c r="L16" s="875"/>
    </row>
    <row r="17" spans="1:12" ht="10.5" customHeight="1">
      <c r="A17" s="685"/>
      <c r="B17" s="685"/>
      <c r="C17" s="863"/>
      <c r="D17" s="871"/>
      <c r="E17" s="871"/>
      <c r="F17" s="871"/>
      <c r="G17" s="871"/>
      <c r="H17" s="871"/>
      <c r="I17" s="871"/>
      <c r="J17" s="871"/>
      <c r="K17" s="872"/>
      <c r="L17" s="864"/>
    </row>
    <row r="18" spans="1:12" ht="10.5" customHeight="1">
      <c r="A18" s="1916" t="s">
        <v>4</v>
      </c>
      <c r="B18" s="1917"/>
      <c r="C18" s="873"/>
      <c r="D18" s="874">
        <v>6820</v>
      </c>
      <c r="E18" s="874">
        <v>6178</v>
      </c>
      <c r="F18" s="874">
        <v>0</v>
      </c>
      <c r="G18" s="874">
        <v>241</v>
      </c>
      <c r="H18" s="874">
        <v>4314</v>
      </c>
      <c r="I18" s="874">
        <v>28990</v>
      </c>
      <c r="J18" s="874">
        <v>432</v>
      </c>
      <c r="K18" s="874">
        <v>46975</v>
      </c>
      <c r="L18" s="875"/>
    </row>
    <row r="19" spans="1:12" ht="10.5" customHeight="1">
      <c r="A19" s="685"/>
      <c r="B19" s="685"/>
      <c r="C19" s="863"/>
      <c r="D19" s="871"/>
      <c r="E19" s="871"/>
      <c r="F19" s="871"/>
      <c r="G19" s="871"/>
      <c r="H19" s="871"/>
      <c r="I19" s="871"/>
      <c r="J19" s="871"/>
      <c r="K19" s="872"/>
      <c r="L19" s="864"/>
    </row>
    <row r="20" spans="1:12" ht="10.5" customHeight="1">
      <c r="A20" s="1916" t="s">
        <v>5</v>
      </c>
      <c r="B20" s="1917"/>
      <c r="C20" s="873"/>
      <c r="D20" s="874">
        <v>6020</v>
      </c>
      <c r="E20" s="874">
        <v>6048</v>
      </c>
      <c r="F20" s="874">
        <v>0</v>
      </c>
      <c r="G20" s="874">
        <v>243</v>
      </c>
      <c r="H20" s="874">
        <v>4085</v>
      </c>
      <c r="I20" s="874">
        <v>27503</v>
      </c>
      <c r="J20" s="874">
        <v>443</v>
      </c>
      <c r="K20" s="874">
        <v>44342</v>
      </c>
      <c r="L20" s="875"/>
    </row>
    <row r="21" spans="1:12" ht="10.5" customHeight="1">
      <c r="A21" s="685"/>
      <c r="B21" s="685"/>
      <c r="C21" s="863"/>
      <c r="D21" s="871"/>
      <c r="E21" s="871"/>
      <c r="F21" s="871"/>
      <c r="G21" s="871"/>
      <c r="H21" s="871"/>
      <c r="I21" s="871"/>
      <c r="J21" s="871"/>
      <c r="K21" s="872"/>
      <c r="L21" s="864"/>
    </row>
    <row r="22" spans="1:12" ht="10.5" customHeight="1">
      <c r="A22" s="1916" t="s">
        <v>6</v>
      </c>
      <c r="B22" s="1917"/>
      <c r="C22" s="873"/>
      <c r="D22" s="874">
        <v>3890</v>
      </c>
      <c r="E22" s="874">
        <v>1854</v>
      </c>
      <c r="F22" s="874">
        <v>0</v>
      </c>
      <c r="G22" s="874">
        <v>491</v>
      </c>
      <c r="H22" s="874">
        <v>3259</v>
      </c>
      <c r="I22" s="874">
        <v>4511</v>
      </c>
      <c r="J22" s="874">
        <v>353</v>
      </c>
      <c r="K22" s="874">
        <v>14358</v>
      </c>
      <c r="L22" s="875"/>
    </row>
    <row r="23" spans="1:12" ht="10.5" customHeight="1">
      <c r="A23" s="685"/>
      <c r="B23" s="685"/>
      <c r="C23" s="863"/>
      <c r="D23" s="871"/>
      <c r="E23" s="871"/>
      <c r="F23" s="871"/>
      <c r="G23" s="871"/>
      <c r="H23" s="871"/>
      <c r="I23" s="871"/>
      <c r="J23" s="871"/>
      <c r="K23" s="872"/>
      <c r="L23" s="864"/>
    </row>
    <row r="24" spans="1:12" ht="10.5" customHeight="1">
      <c r="A24" s="1916" t="s">
        <v>7</v>
      </c>
      <c r="B24" s="1917"/>
      <c r="C24" s="873"/>
      <c r="D24" s="874">
        <v>3828</v>
      </c>
      <c r="E24" s="874">
        <v>1757</v>
      </c>
      <c r="F24" s="874">
        <v>0</v>
      </c>
      <c r="G24" s="874">
        <v>366</v>
      </c>
      <c r="H24" s="874">
        <v>3068</v>
      </c>
      <c r="I24" s="874">
        <v>4207</v>
      </c>
      <c r="J24" s="874">
        <v>349</v>
      </c>
      <c r="K24" s="874">
        <v>13575</v>
      </c>
      <c r="L24" s="875"/>
    </row>
    <row r="25" spans="1:12" ht="10.5" customHeight="1">
      <c r="A25" s="685"/>
      <c r="B25" s="685"/>
      <c r="C25" s="863"/>
      <c r="D25" s="871"/>
      <c r="E25" s="871"/>
      <c r="F25" s="871"/>
      <c r="G25" s="871"/>
      <c r="H25" s="871"/>
      <c r="I25" s="871"/>
      <c r="J25" s="871"/>
      <c r="K25" s="872"/>
      <c r="L25" s="864"/>
    </row>
    <row r="26" spans="1:12" ht="10.5" customHeight="1">
      <c r="A26" s="1916" t="s">
        <v>8</v>
      </c>
      <c r="B26" s="1917"/>
      <c r="C26" s="873"/>
      <c r="D26" s="874">
        <v>3673</v>
      </c>
      <c r="E26" s="874">
        <v>1910</v>
      </c>
      <c r="F26" s="874">
        <v>0</v>
      </c>
      <c r="G26" s="874">
        <v>509</v>
      </c>
      <c r="H26" s="874">
        <v>3133</v>
      </c>
      <c r="I26" s="874">
        <v>4480</v>
      </c>
      <c r="J26" s="874">
        <v>417</v>
      </c>
      <c r="K26" s="874">
        <v>14122</v>
      </c>
      <c r="L26" s="875"/>
    </row>
    <row r="27" spans="1:12" ht="10.5" customHeight="1">
      <c r="A27" s="685"/>
      <c r="B27" s="685"/>
      <c r="C27" s="863"/>
      <c r="D27" s="871"/>
      <c r="E27" s="871"/>
      <c r="F27" s="871"/>
      <c r="G27" s="871"/>
      <c r="H27" s="871"/>
      <c r="I27" s="871"/>
      <c r="J27" s="871"/>
      <c r="K27" s="872"/>
      <c r="L27" s="876"/>
    </row>
    <row r="28" spans="1:12" ht="10.5" customHeight="1">
      <c r="A28" s="1916" t="s">
        <v>9</v>
      </c>
      <c r="B28" s="1917"/>
      <c r="C28" s="873"/>
      <c r="D28" s="874">
        <v>3767</v>
      </c>
      <c r="E28" s="874">
        <v>1929</v>
      </c>
      <c r="F28" s="874">
        <v>0</v>
      </c>
      <c r="G28" s="874">
        <v>383</v>
      </c>
      <c r="H28" s="874">
        <v>3022</v>
      </c>
      <c r="I28" s="874">
        <v>4299</v>
      </c>
      <c r="J28" s="874">
        <v>431</v>
      </c>
      <c r="K28" s="874">
        <v>13831</v>
      </c>
      <c r="L28" s="877"/>
    </row>
    <row r="29" spans="1:12" ht="10.5" customHeight="1">
      <c r="A29" s="685"/>
      <c r="B29" s="685"/>
      <c r="C29" s="863"/>
      <c r="D29" s="871"/>
      <c r="E29" s="871"/>
      <c r="F29" s="871"/>
      <c r="G29" s="871"/>
      <c r="H29" s="871"/>
      <c r="I29" s="871"/>
      <c r="J29" s="871"/>
      <c r="K29" s="872"/>
      <c r="L29" s="876"/>
    </row>
    <row r="30" spans="1:12" ht="10.5" customHeight="1">
      <c r="A30" s="1916" t="s">
        <v>10</v>
      </c>
      <c r="B30" s="1917"/>
      <c r="C30" s="873"/>
      <c r="D30" s="874">
        <v>3570</v>
      </c>
      <c r="E30" s="874">
        <v>1799</v>
      </c>
      <c r="F30" s="874">
        <v>0</v>
      </c>
      <c r="G30" s="874">
        <v>366</v>
      </c>
      <c r="H30" s="874">
        <v>2863</v>
      </c>
      <c r="I30" s="874">
        <v>4087</v>
      </c>
      <c r="J30" s="874">
        <v>440</v>
      </c>
      <c r="K30" s="874">
        <v>13125</v>
      </c>
      <c r="L30" s="875"/>
    </row>
    <row r="31" spans="1:12" ht="10.5" customHeight="1"/>
  </sheetData>
  <sheetProtection selectLockedCells="1"/>
  <mergeCells count="21">
    <mergeCell ref="A1:L1"/>
    <mergeCell ref="C3:L3"/>
    <mergeCell ref="D4:D5"/>
    <mergeCell ref="E4:E5"/>
    <mergeCell ref="G4:G5"/>
    <mergeCell ref="K4:K5"/>
    <mergeCell ref="L4:L5"/>
    <mergeCell ref="A3:B3"/>
    <mergeCell ref="A16:B16"/>
    <mergeCell ref="A18:B18"/>
    <mergeCell ref="J4:J5"/>
    <mergeCell ref="A7:B7"/>
    <mergeCell ref="F4:F5"/>
    <mergeCell ref="I4:I5"/>
    <mergeCell ref="H4:H5"/>
    <mergeCell ref="A30:B30"/>
    <mergeCell ref="A20:B20"/>
    <mergeCell ref="A22:B22"/>
    <mergeCell ref="A24:B24"/>
    <mergeCell ref="A26:B26"/>
    <mergeCell ref="A28:B28"/>
  </mergeCells>
  <pageMargins left="0.25" right="0.25" top="0.5" bottom="0.25" header="0.5" footer="0.5"/>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zoomScaleNormal="100" workbookViewId="0">
      <selection activeCell="I42" sqref="I42"/>
    </sheetView>
  </sheetViews>
  <sheetFormatPr defaultColWidth="8.42578125" defaultRowHeight="12.75"/>
  <cols>
    <col min="1" max="1" width="2.140625" style="405" customWidth="1"/>
    <col min="2" max="2" width="27.42578125" style="405" customWidth="1"/>
    <col min="3" max="3" width="1.28515625" style="405" customWidth="1"/>
    <col min="4" max="4" width="9.42578125" style="407" customWidth="1"/>
    <col min="5" max="6" width="8.85546875" style="407" customWidth="1"/>
    <col min="7" max="7" width="1.28515625" style="407" customWidth="1"/>
    <col min="8" max="8" width="10" style="405" customWidth="1"/>
    <col min="9" max="10" width="8.85546875" style="405" customWidth="1"/>
    <col min="11" max="11" width="1.28515625" style="405" customWidth="1"/>
    <col min="12" max="14" width="8.85546875" style="405" customWidth="1"/>
    <col min="15" max="15" width="1.28515625" style="405" customWidth="1"/>
    <col min="16" max="18" width="8.85546875" style="405" customWidth="1"/>
    <col min="19" max="19" width="1.28515625" style="405" customWidth="1"/>
    <col min="20" max="20" width="8.42578125" style="405" customWidth="1"/>
    <col min="21" max="16384" width="8.42578125" style="405"/>
  </cols>
  <sheetData>
    <row r="1" spans="1:19" ht="18" customHeight="1">
      <c r="A1" s="1933" t="s">
        <v>564</v>
      </c>
      <c r="B1" s="1933"/>
      <c r="C1" s="1933"/>
      <c r="D1" s="1933"/>
      <c r="E1" s="1933"/>
      <c r="F1" s="1933"/>
      <c r="G1" s="1933"/>
      <c r="H1" s="1933"/>
      <c r="I1" s="1933"/>
      <c r="J1" s="1933"/>
      <c r="K1" s="1933"/>
      <c r="L1" s="1933"/>
      <c r="M1" s="1933"/>
      <c r="N1" s="1933"/>
      <c r="O1" s="1933"/>
      <c r="P1" s="1933"/>
      <c r="Q1" s="1933"/>
      <c r="R1" s="1933"/>
      <c r="S1" s="1933"/>
    </row>
    <row r="2" spans="1:19" ht="7.5" customHeight="1">
      <c r="A2" s="660"/>
      <c r="B2" s="660"/>
      <c r="C2" s="660"/>
      <c r="D2" s="660"/>
      <c r="E2" s="660"/>
      <c r="F2" s="660"/>
      <c r="G2" s="660"/>
      <c r="H2" s="775"/>
      <c r="I2" s="775"/>
      <c r="J2" s="775"/>
      <c r="K2" s="775"/>
      <c r="L2" s="660"/>
      <c r="M2" s="660"/>
      <c r="N2" s="660"/>
      <c r="O2" s="660"/>
      <c r="P2" s="660"/>
      <c r="Q2" s="660"/>
      <c r="R2" s="660"/>
      <c r="S2" s="821"/>
    </row>
    <row r="3" spans="1:19" ht="10.5" customHeight="1">
      <c r="A3" s="1820" t="s">
        <v>1</v>
      </c>
      <c r="B3" s="1820"/>
      <c r="C3" s="661"/>
      <c r="D3" s="1965" t="s">
        <v>2</v>
      </c>
      <c r="E3" s="1966"/>
      <c r="F3" s="1966"/>
      <c r="G3" s="880"/>
      <c r="H3" s="1953" t="s">
        <v>3</v>
      </c>
      <c r="I3" s="1954"/>
      <c r="J3" s="1954"/>
      <c r="K3" s="881"/>
      <c r="L3" s="1953" t="s">
        <v>4</v>
      </c>
      <c r="M3" s="1954"/>
      <c r="N3" s="1954"/>
      <c r="O3" s="879"/>
      <c r="P3" s="1953" t="s">
        <v>5</v>
      </c>
      <c r="Q3" s="1954"/>
      <c r="R3" s="1954"/>
      <c r="S3" s="882"/>
    </row>
    <row r="4" spans="1:19" ht="9.75" customHeight="1">
      <c r="A4" s="883"/>
      <c r="B4" s="883"/>
      <c r="C4" s="883"/>
      <c r="D4" s="1959" t="s">
        <v>565</v>
      </c>
      <c r="E4" s="1960"/>
      <c r="F4" s="1960"/>
      <c r="G4" s="853"/>
      <c r="H4" s="1955" t="s">
        <v>565</v>
      </c>
      <c r="I4" s="1956"/>
      <c r="J4" s="1956"/>
      <c r="K4" s="885"/>
      <c r="L4" s="1955" t="s">
        <v>565</v>
      </c>
      <c r="M4" s="1956"/>
      <c r="N4" s="1956"/>
      <c r="O4" s="884"/>
      <c r="P4" s="1955" t="s">
        <v>565</v>
      </c>
      <c r="Q4" s="1956"/>
      <c r="R4" s="1956"/>
      <c r="S4" s="886"/>
    </row>
    <row r="5" spans="1:19" ht="10.5" customHeight="1">
      <c r="A5" s="665"/>
      <c r="B5" s="665"/>
      <c r="C5" s="665"/>
      <c r="D5" s="1961"/>
      <c r="E5" s="1962"/>
      <c r="F5" s="1962"/>
      <c r="G5" s="855"/>
      <c r="H5" s="1957"/>
      <c r="I5" s="1958"/>
      <c r="J5" s="1958"/>
      <c r="K5" s="888"/>
      <c r="L5" s="1957"/>
      <c r="M5" s="1958"/>
      <c r="N5" s="1958"/>
      <c r="O5" s="887"/>
      <c r="P5" s="1957"/>
      <c r="Q5" s="1958"/>
      <c r="R5" s="1958"/>
      <c r="S5" s="889"/>
    </row>
    <row r="6" spans="1:19" ht="10.5" customHeight="1">
      <c r="A6" s="687"/>
      <c r="B6" s="687"/>
      <c r="C6" s="687"/>
      <c r="D6" s="890" t="s">
        <v>18</v>
      </c>
      <c r="E6" s="891" t="s">
        <v>19</v>
      </c>
      <c r="F6" s="892" t="s">
        <v>566</v>
      </c>
      <c r="G6" s="893"/>
      <c r="H6" s="894" t="s">
        <v>18</v>
      </c>
      <c r="I6" s="894" t="s">
        <v>19</v>
      </c>
      <c r="J6" s="895" t="s">
        <v>566</v>
      </c>
      <c r="K6" s="896"/>
      <c r="L6" s="894" t="s">
        <v>18</v>
      </c>
      <c r="M6" s="894" t="s">
        <v>19</v>
      </c>
      <c r="N6" s="895" t="s">
        <v>566</v>
      </c>
      <c r="O6" s="893"/>
      <c r="P6" s="894" t="s">
        <v>18</v>
      </c>
      <c r="Q6" s="894" t="s">
        <v>19</v>
      </c>
      <c r="R6" s="895" t="s">
        <v>566</v>
      </c>
      <c r="S6" s="897"/>
    </row>
    <row r="7" spans="1:19" ht="10.5" customHeight="1">
      <c r="A7" s="827"/>
      <c r="B7" s="827"/>
      <c r="C7" s="827"/>
      <c r="D7" s="898"/>
      <c r="E7" s="899"/>
      <c r="F7" s="899"/>
      <c r="G7" s="899"/>
      <c r="H7" s="900"/>
      <c r="I7" s="901"/>
      <c r="J7" s="901"/>
      <c r="K7" s="901"/>
      <c r="L7" s="900"/>
      <c r="M7" s="901"/>
      <c r="N7" s="901"/>
      <c r="O7" s="899"/>
      <c r="P7" s="900"/>
      <c r="Q7" s="901"/>
      <c r="R7" s="901"/>
      <c r="S7" s="886"/>
    </row>
    <row r="8" spans="1:19" ht="10.5" customHeight="1">
      <c r="A8" s="1916" t="s">
        <v>18</v>
      </c>
      <c r="B8" s="1916"/>
      <c r="C8" s="789"/>
      <c r="D8" s="675">
        <v>9678</v>
      </c>
      <c r="E8" s="840">
        <v>1305</v>
      </c>
      <c r="F8" s="840">
        <v>4334</v>
      </c>
      <c r="G8" s="902"/>
      <c r="H8" s="903">
        <v>9142</v>
      </c>
      <c r="I8" s="676">
        <v>1055</v>
      </c>
      <c r="J8" s="676">
        <v>3133</v>
      </c>
      <c r="K8" s="902"/>
      <c r="L8" s="903">
        <v>9136</v>
      </c>
      <c r="M8" s="676">
        <v>871</v>
      </c>
      <c r="N8" s="676">
        <v>2723</v>
      </c>
      <c r="O8" s="672"/>
      <c r="P8" s="903">
        <v>8628</v>
      </c>
      <c r="Q8" s="676">
        <v>950</v>
      </c>
      <c r="R8" s="676">
        <v>3154</v>
      </c>
      <c r="S8" s="886"/>
    </row>
    <row r="9" spans="1:19" ht="10.5" customHeight="1">
      <c r="A9" s="1918" t="s">
        <v>19</v>
      </c>
      <c r="B9" s="1918"/>
      <c r="C9" s="789"/>
      <c r="D9" s="675">
        <v>16</v>
      </c>
      <c r="E9" s="840">
        <v>7747</v>
      </c>
      <c r="F9" s="840">
        <v>0</v>
      </c>
      <c r="G9" s="902"/>
      <c r="H9" s="903">
        <v>97</v>
      </c>
      <c r="I9" s="676">
        <v>8402</v>
      </c>
      <c r="J9" s="676">
        <v>0</v>
      </c>
      <c r="K9" s="902"/>
      <c r="L9" s="903">
        <v>17</v>
      </c>
      <c r="M9" s="676">
        <v>7934</v>
      </c>
      <c r="N9" s="676">
        <v>0</v>
      </c>
      <c r="O9" s="672"/>
      <c r="P9" s="903">
        <v>17</v>
      </c>
      <c r="Q9" s="676">
        <v>8389</v>
      </c>
      <c r="R9" s="676">
        <v>0</v>
      </c>
      <c r="S9" s="886"/>
    </row>
    <row r="10" spans="1:19" ht="10.5" customHeight="1">
      <c r="A10" s="1918" t="s">
        <v>20</v>
      </c>
      <c r="B10" s="1918"/>
      <c r="C10" s="789"/>
      <c r="D10" s="675">
        <v>28</v>
      </c>
      <c r="E10" s="840">
        <v>3050</v>
      </c>
      <c r="F10" s="840">
        <v>34461</v>
      </c>
      <c r="G10" s="902"/>
      <c r="H10" s="903">
        <v>28</v>
      </c>
      <c r="I10" s="676">
        <v>2525</v>
      </c>
      <c r="J10" s="676">
        <v>32609</v>
      </c>
      <c r="K10" s="902"/>
      <c r="L10" s="903">
        <v>0</v>
      </c>
      <c r="M10" s="676">
        <v>2633</v>
      </c>
      <c r="N10" s="676">
        <v>32960</v>
      </c>
      <c r="O10" s="672"/>
      <c r="P10" s="903">
        <v>0</v>
      </c>
      <c r="Q10" s="676">
        <v>2051</v>
      </c>
      <c r="R10" s="676">
        <v>32550</v>
      </c>
      <c r="S10" s="886"/>
    </row>
    <row r="11" spans="1:19" ht="10.5" customHeight="1">
      <c r="A11" s="1916" t="s">
        <v>567</v>
      </c>
      <c r="B11" s="1916"/>
      <c r="C11" s="789"/>
      <c r="D11" s="675">
        <v>2225</v>
      </c>
      <c r="E11" s="840">
        <v>81162</v>
      </c>
      <c r="F11" s="840">
        <v>0</v>
      </c>
      <c r="G11" s="902"/>
      <c r="H11" s="903">
        <v>2285</v>
      </c>
      <c r="I11" s="676">
        <v>83906</v>
      </c>
      <c r="J11" s="676">
        <v>0</v>
      </c>
      <c r="K11" s="902"/>
      <c r="L11" s="903">
        <v>2301</v>
      </c>
      <c r="M11" s="676">
        <v>86663</v>
      </c>
      <c r="N11" s="676">
        <v>0</v>
      </c>
      <c r="O11" s="672"/>
      <c r="P11" s="903">
        <v>2339</v>
      </c>
      <c r="Q11" s="676">
        <v>88810</v>
      </c>
      <c r="R11" s="676">
        <v>0</v>
      </c>
      <c r="S11" s="886"/>
    </row>
    <row r="12" spans="1:19" ht="10.5" customHeight="1">
      <c r="A12" s="1918" t="s">
        <v>28</v>
      </c>
      <c r="B12" s="1918"/>
      <c r="C12" s="789"/>
      <c r="D12" s="675">
        <v>0</v>
      </c>
      <c r="E12" s="840">
        <v>8</v>
      </c>
      <c r="F12" s="840">
        <v>0</v>
      </c>
      <c r="G12" s="904"/>
      <c r="H12" s="903">
        <v>0</v>
      </c>
      <c r="I12" s="905">
        <v>9</v>
      </c>
      <c r="J12" s="676">
        <v>0</v>
      </c>
      <c r="K12" s="904"/>
      <c r="L12" s="903">
        <v>0</v>
      </c>
      <c r="M12" s="905">
        <v>10</v>
      </c>
      <c r="N12" s="676">
        <v>0</v>
      </c>
      <c r="O12" s="676"/>
      <c r="P12" s="903">
        <v>0</v>
      </c>
      <c r="Q12" s="905">
        <v>11</v>
      </c>
      <c r="R12" s="676">
        <v>0</v>
      </c>
      <c r="S12" s="889"/>
    </row>
    <row r="13" spans="1:19" ht="10.5" customHeight="1">
      <c r="A13" s="800"/>
      <c r="B13" s="800"/>
      <c r="C13" s="679"/>
      <c r="D13" s="680">
        <v>11947</v>
      </c>
      <c r="E13" s="846">
        <v>93272</v>
      </c>
      <c r="F13" s="846">
        <v>38795</v>
      </c>
      <c r="G13" s="906"/>
      <c r="H13" s="907">
        <v>11552</v>
      </c>
      <c r="I13" s="681">
        <v>95897</v>
      </c>
      <c r="J13" s="874">
        <v>35742</v>
      </c>
      <c r="K13" s="906"/>
      <c r="L13" s="907">
        <v>11454</v>
      </c>
      <c r="M13" s="681">
        <v>98111</v>
      </c>
      <c r="N13" s="874">
        <v>35683</v>
      </c>
      <c r="O13" s="874"/>
      <c r="P13" s="907">
        <v>10984</v>
      </c>
      <c r="Q13" s="681">
        <v>100211</v>
      </c>
      <c r="R13" s="874">
        <v>35704</v>
      </c>
      <c r="S13" s="889"/>
    </row>
    <row r="14" spans="1:19" ht="5.25" customHeight="1">
      <c r="A14" s="679"/>
      <c r="B14" s="679"/>
      <c r="C14" s="679"/>
      <c r="D14" s="679"/>
      <c r="E14" s="679"/>
      <c r="F14" s="679"/>
      <c r="G14" s="679"/>
      <c r="H14" s="908"/>
      <c r="I14" s="909"/>
      <c r="J14" s="908"/>
      <c r="K14" s="908"/>
      <c r="L14" s="910"/>
      <c r="M14" s="910"/>
      <c r="N14" s="910"/>
      <c r="O14" s="910"/>
      <c r="P14" s="910"/>
      <c r="Q14" s="910"/>
      <c r="R14" s="910"/>
      <c r="S14" s="821"/>
    </row>
    <row r="15" spans="1:19" ht="10.5" customHeight="1">
      <c r="A15" s="1820"/>
      <c r="B15" s="1820"/>
      <c r="C15" s="661"/>
      <c r="D15" s="1953" t="s">
        <v>6</v>
      </c>
      <c r="E15" s="1954"/>
      <c r="F15" s="1954"/>
      <c r="G15" s="911"/>
      <c r="H15" s="1953" t="s">
        <v>7</v>
      </c>
      <c r="I15" s="1954"/>
      <c r="J15" s="1954"/>
      <c r="K15" s="881"/>
      <c r="L15" s="1953" t="s">
        <v>8</v>
      </c>
      <c r="M15" s="1954"/>
      <c r="N15" s="1954"/>
      <c r="O15" s="881"/>
      <c r="P15" s="1953" t="s">
        <v>9</v>
      </c>
      <c r="Q15" s="1954"/>
      <c r="R15" s="1954"/>
      <c r="S15" s="912"/>
    </row>
    <row r="16" spans="1:19" ht="10.5" customHeight="1">
      <c r="A16" s="845"/>
      <c r="B16" s="845"/>
      <c r="C16" s="845"/>
      <c r="D16" s="1955" t="s">
        <v>565</v>
      </c>
      <c r="E16" s="1956"/>
      <c r="F16" s="1956"/>
      <c r="G16" s="885"/>
      <c r="H16" s="1955" t="s">
        <v>565</v>
      </c>
      <c r="I16" s="1956"/>
      <c r="J16" s="1956"/>
      <c r="K16" s="885"/>
      <c r="L16" s="1955" t="s">
        <v>565</v>
      </c>
      <c r="M16" s="1956"/>
      <c r="N16" s="1956"/>
      <c r="O16" s="885"/>
      <c r="P16" s="1955" t="s">
        <v>565</v>
      </c>
      <c r="Q16" s="1956"/>
      <c r="R16" s="1956"/>
      <c r="S16" s="902"/>
    </row>
    <row r="17" spans="1:19" ht="10.5" customHeight="1">
      <c r="A17" s="665"/>
      <c r="B17" s="665"/>
      <c r="C17" s="665"/>
      <c r="D17" s="1957"/>
      <c r="E17" s="1958"/>
      <c r="F17" s="1958"/>
      <c r="G17" s="888"/>
      <c r="H17" s="1957"/>
      <c r="I17" s="1958"/>
      <c r="J17" s="1958"/>
      <c r="K17" s="888"/>
      <c r="L17" s="1957"/>
      <c r="M17" s="1958"/>
      <c r="N17" s="1958"/>
      <c r="O17" s="888"/>
      <c r="P17" s="1957"/>
      <c r="Q17" s="1958"/>
      <c r="R17" s="1958"/>
      <c r="S17" s="914"/>
    </row>
    <row r="18" spans="1:19" ht="10.5" customHeight="1">
      <c r="A18" s="687"/>
      <c r="B18" s="687"/>
      <c r="C18" s="687"/>
      <c r="D18" s="894" t="s">
        <v>18</v>
      </c>
      <c r="E18" s="894" t="s">
        <v>19</v>
      </c>
      <c r="F18" s="895" t="s">
        <v>566</v>
      </c>
      <c r="G18" s="896"/>
      <c r="H18" s="894" t="s">
        <v>18</v>
      </c>
      <c r="I18" s="894" t="s">
        <v>19</v>
      </c>
      <c r="J18" s="895" t="s">
        <v>566</v>
      </c>
      <c r="K18" s="896"/>
      <c r="L18" s="894" t="s">
        <v>18</v>
      </c>
      <c r="M18" s="894" t="s">
        <v>19</v>
      </c>
      <c r="N18" s="895" t="s">
        <v>566</v>
      </c>
      <c r="O18" s="896"/>
      <c r="P18" s="894" t="s">
        <v>18</v>
      </c>
      <c r="Q18" s="894" t="s">
        <v>19</v>
      </c>
      <c r="R18" s="895" t="s">
        <v>566</v>
      </c>
      <c r="S18" s="915"/>
    </row>
    <row r="19" spans="1:19" ht="10.5" customHeight="1">
      <c r="A19" s="827"/>
      <c r="B19" s="827"/>
      <c r="C19" s="827"/>
      <c r="D19" s="900"/>
      <c r="E19" s="901"/>
      <c r="F19" s="901"/>
      <c r="G19" s="901"/>
      <c r="H19" s="900"/>
      <c r="I19" s="901"/>
      <c r="J19" s="901"/>
      <c r="K19" s="901"/>
      <c r="L19" s="900"/>
      <c r="M19" s="901"/>
      <c r="N19" s="901"/>
      <c r="O19" s="901"/>
      <c r="P19" s="900"/>
      <c r="Q19" s="901"/>
      <c r="R19" s="901"/>
      <c r="S19" s="902"/>
    </row>
    <row r="20" spans="1:19" ht="10.5" customHeight="1">
      <c r="A20" s="1916" t="s">
        <v>18</v>
      </c>
      <c r="B20" s="1916"/>
      <c r="C20" s="789"/>
      <c r="D20" s="903">
        <v>9000</v>
      </c>
      <c r="E20" s="676">
        <v>2385</v>
      </c>
      <c r="F20" s="676">
        <v>3949</v>
      </c>
      <c r="G20" s="902"/>
      <c r="H20" s="903">
        <v>8985</v>
      </c>
      <c r="I20" s="676">
        <v>988</v>
      </c>
      <c r="J20" s="676">
        <v>4142</v>
      </c>
      <c r="K20" s="902"/>
      <c r="L20" s="903">
        <v>8433</v>
      </c>
      <c r="M20" s="676">
        <v>1078</v>
      </c>
      <c r="N20" s="676">
        <v>5328</v>
      </c>
      <c r="O20" s="902"/>
      <c r="P20" s="903">
        <v>7833</v>
      </c>
      <c r="Q20" s="676">
        <v>1071</v>
      </c>
      <c r="R20" s="676">
        <v>3810</v>
      </c>
      <c r="S20" s="902"/>
    </row>
    <row r="21" spans="1:19" ht="10.5" customHeight="1">
      <c r="A21" s="1918" t="s">
        <v>19</v>
      </c>
      <c r="B21" s="1918"/>
      <c r="C21" s="842"/>
      <c r="D21" s="903">
        <v>18</v>
      </c>
      <c r="E21" s="676">
        <v>9026</v>
      </c>
      <c r="F21" s="676">
        <v>0</v>
      </c>
      <c r="G21" s="902"/>
      <c r="H21" s="903">
        <v>111</v>
      </c>
      <c r="I21" s="676">
        <v>9243</v>
      </c>
      <c r="J21" s="676">
        <v>0</v>
      </c>
      <c r="K21" s="902"/>
      <c r="L21" s="903">
        <v>113</v>
      </c>
      <c r="M21" s="676">
        <v>10091</v>
      </c>
      <c r="N21" s="676">
        <v>0</v>
      </c>
      <c r="O21" s="902"/>
      <c r="P21" s="903">
        <v>114</v>
      </c>
      <c r="Q21" s="676">
        <v>6226</v>
      </c>
      <c r="R21" s="676">
        <v>0</v>
      </c>
      <c r="S21" s="902"/>
    </row>
    <row r="22" spans="1:19" ht="10.5" customHeight="1">
      <c r="A22" s="1918" t="s">
        <v>20</v>
      </c>
      <c r="B22" s="1918"/>
      <c r="C22" s="842"/>
      <c r="D22" s="903">
        <v>0</v>
      </c>
      <c r="E22" s="676">
        <v>1633</v>
      </c>
      <c r="F22" s="676">
        <v>33312</v>
      </c>
      <c r="G22" s="902"/>
      <c r="H22" s="903">
        <v>0</v>
      </c>
      <c r="I22" s="676">
        <v>1675</v>
      </c>
      <c r="J22" s="676">
        <v>31469</v>
      </c>
      <c r="K22" s="902"/>
      <c r="L22" s="903">
        <v>0</v>
      </c>
      <c r="M22" s="676">
        <v>1810</v>
      </c>
      <c r="N22" s="676">
        <v>32633</v>
      </c>
      <c r="O22" s="902"/>
      <c r="P22" s="903">
        <v>0</v>
      </c>
      <c r="Q22" s="676">
        <v>5086</v>
      </c>
      <c r="R22" s="676">
        <v>31589</v>
      </c>
      <c r="S22" s="902"/>
    </row>
    <row r="23" spans="1:19" ht="10.5" customHeight="1">
      <c r="A23" s="1916" t="s">
        <v>567</v>
      </c>
      <c r="B23" s="1916"/>
      <c r="C23" s="789"/>
      <c r="D23" s="903">
        <v>2352</v>
      </c>
      <c r="E23" s="676">
        <v>92225</v>
      </c>
      <c r="F23" s="676">
        <v>0</v>
      </c>
      <c r="G23" s="902"/>
      <c r="H23" s="903">
        <v>2210</v>
      </c>
      <c r="I23" s="676">
        <v>92235</v>
      </c>
      <c r="J23" s="676">
        <v>0</v>
      </c>
      <c r="K23" s="902"/>
      <c r="L23" s="903">
        <v>2215</v>
      </c>
      <c r="M23" s="676">
        <v>95242</v>
      </c>
      <c r="N23" s="676">
        <v>0</v>
      </c>
      <c r="O23" s="902"/>
      <c r="P23" s="903">
        <v>2210</v>
      </c>
      <c r="Q23" s="676">
        <v>97656</v>
      </c>
      <c r="R23" s="676">
        <v>0</v>
      </c>
      <c r="S23" s="902"/>
    </row>
    <row r="24" spans="1:19" ht="10.5" customHeight="1">
      <c r="A24" s="1918" t="s">
        <v>28</v>
      </c>
      <c r="B24" s="1918"/>
      <c r="C24" s="842"/>
      <c r="D24" s="903">
        <v>0</v>
      </c>
      <c r="E24" s="905">
        <v>12</v>
      </c>
      <c r="F24" s="676">
        <v>0</v>
      </c>
      <c r="G24" s="676"/>
      <c r="H24" s="903">
        <v>0</v>
      </c>
      <c r="I24" s="905">
        <v>13</v>
      </c>
      <c r="J24" s="676">
        <v>0</v>
      </c>
      <c r="K24" s="676"/>
      <c r="L24" s="903">
        <v>0</v>
      </c>
      <c r="M24" s="905">
        <v>14</v>
      </c>
      <c r="N24" s="676">
        <v>0</v>
      </c>
      <c r="O24" s="676"/>
      <c r="P24" s="903">
        <v>0</v>
      </c>
      <c r="Q24" s="905">
        <v>16</v>
      </c>
      <c r="R24" s="676">
        <v>0</v>
      </c>
      <c r="S24" s="914"/>
    </row>
    <row r="25" spans="1:19" ht="10.5" customHeight="1">
      <c r="A25" s="800"/>
      <c r="B25" s="800"/>
      <c r="C25" s="679"/>
      <c r="D25" s="907">
        <v>11370</v>
      </c>
      <c r="E25" s="681">
        <v>105281</v>
      </c>
      <c r="F25" s="874">
        <v>37261</v>
      </c>
      <c r="G25" s="874"/>
      <c r="H25" s="907">
        <v>11306</v>
      </c>
      <c r="I25" s="681">
        <v>104154</v>
      </c>
      <c r="J25" s="874">
        <v>35611</v>
      </c>
      <c r="K25" s="874"/>
      <c r="L25" s="907">
        <v>10761</v>
      </c>
      <c r="M25" s="681">
        <v>108235</v>
      </c>
      <c r="N25" s="874">
        <v>37961</v>
      </c>
      <c r="O25" s="874"/>
      <c r="P25" s="907">
        <v>10157</v>
      </c>
      <c r="Q25" s="681">
        <v>110055</v>
      </c>
      <c r="R25" s="874">
        <v>35399</v>
      </c>
      <c r="S25" s="914"/>
    </row>
    <row r="26" spans="1:19" ht="10.5" customHeight="1">
      <c r="A26" s="815"/>
      <c r="B26" s="815"/>
      <c r="C26" s="815"/>
      <c r="D26" s="815"/>
      <c r="E26" s="815"/>
      <c r="F26" s="815"/>
      <c r="G26" s="815"/>
      <c r="H26" s="818"/>
      <c r="I26" s="818"/>
      <c r="J26" s="818"/>
      <c r="K26" s="818"/>
      <c r="L26" s="815"/>
      <c r="M26" s="815"/>
      <c r="N26" s="815"/>
      <c r="O26" s="815"/>
      <c r="P26" s="815"/>
      <c r="Q26" s="815"/>
      <c r="R26" s="815"/>
      <c r="S26" s="872"/>
    </row>
    <row r="27" spans="1:19" ht="18" customHeight="1">
      <c r="A27" s="1933" t="s">
        <v>568</v>
      </c>
      <c r="B27" s="1933"/>
      <c r="C27" s="1933"/>
      <c r="D27" s="1933"/>
      <c r="E27" s="1933"/>
      <c r="F27" s="1933"/>
      <c r="G27" s="1933"/>
      <c r="H27" s="1933"/>
      <c r="I27" s="1933"/>
      <c r="J27" s="1933"/>
      <c r="K27" s="1933"/>
      <c r="L27" s="1933"/>
      <c r="M27" s="1933"/>
      <c r="N27" s="1933"/>
      <c r="O27" s="1933"/>
      <c r="P27" s="1933"/>
      <c r="Q27" s="1933"/>
      <c r="R27" s="1933"/>
      <c r="S27" s="1933"/>
    </row>
    <row r="28" spans="1:19" ht="7.5" customHeight="1">
      <c r="A28" s="845"/>
      <c r="B28" s="845"/>
      <c r="C28" s="845"/>
      <c r="D28" s="845"/>
      <c r="E28" s="845"/>
      <c r="F28" s="845"/>
      <c r="G28" s="845"/>
      <c r="H28" s="916"/>
      <c r="I28" s="916"/>
      <c r="J28" s="916"/>
      <c r="K28" s="916"/>
      <c r="L28" s="845"/>
      <c r="M28" s="845"/>
      <c r="N28" s="845"/>
      <c r="O28" s="845"/>
      <c r="P28" s="845"/>
      <c r="Q28" s="845"/>
      <c r="R28" s="845"/>
      <c r="S28" s="872"/>
    </row>
    <row r="29" spans="1:19" ht="10.5" customHeight="1">
      <c r="A29" s="1820" t="s">
        <v>1</v>
      </c>
      <c r="B29" s="1820"/>
      <c r="C29" s="661"/>
      <c r="D29" s="913"/>
      <c r="E29" s="845"/>
      <c r="F29" s="845"/>
      <c r="G29" s="845"/>
      <c r="H29" s="917" t="s">
        <v>2</v>
      </c>
      <c r="I29" s="918" t="s">
        <v>3</v>
      </c>
      <c r="J29" s="1940" t="s">
        <v>4</v>
      </c>
      <c r="K29" s="1941"/>
      <c r="L29" s="918" t="s">
        <v>5</v>
      </c>
      <c r="M29" s="918" t="s">
        <v>6</v>
      </c>
      <c r="N29" s="1940" t="s">
        <v>7</v>
      </c>
      <c r="O29" s="1941"/>
      <c r="P29" s="918" t="s">
        <v>8</v>
      </c>
      <c r="Q29" s="918" t="s">
        <v>9</v>
      </c>
      <c r="R29" s="1940" t="s">
        <v>10</v>
      </c>
      <c r="S29" s="1941"/>
    </row>
    <row r="30" spans="1:19" ht="10.5" customHeight="1">
      <c r="A30" s="845"/>
      <c r="B30" s="845"/>
      <c r="C30" s="845"/>
      <c r="D30" s="845"/>
      <c r="E30" s="845"/>
      <c r="F30" s="845"/>
      <c r="G30" s="845"/>
      <c r="H30" s="919"/>
      <c r="I30" s="920"/>
      <c r="J30" s="1942"/>
      <c r="K30" s="1943"/>
      <c r="L30" s="920"/>
      <c r="M30" s="920"/>
      <c r="N30" s="1942"/>
      <c r="O30" s="1943"/>
      <c r="P30" s="920"/>
      <c r="Q30" s="920"/>
      <c r="R30" s="1942"/>
      <c r="S30" s="1943"/>
    </row>
    <row r="31" spans="1:19" ht="10.5" customHeight="1">
      <c r="A31" s="1952"/>
      <c r="B31" s="1952"/>
      <c r="C31" s="1952"/>
      <c r="D31" s="1952"/>
      <c r="E31" s="1952"/>
      <c r="F31" s="1952"/>
      <c r="G31" s="1818"/>
      <c r="H31" s="921" t="s">
        <v>499</v>
      </c>
      <c r="I31" s="922" t="s">
        <v>499</v>
      </c>
      <c r="J31" s="1944" t="s">
        <v>499</v>
      </c>
      <c r="K31" s="1945"/>
      <c r="L31" s="922" t="s">
        <v>499</v>
      </c>
      <c r="M31" s="922" t="s">
        <v>499</v>
      </c>
      <c r="N31" s="1944" t="s">
        <v>499</v>
      </c>
      <c r="O31" s="1945"/>
      <c r="P31" s="922" t="s">
        <v>499</v>
      </c>
      <c r="Q31" s="922" t="s">
        <v>499</v>
      </c>
      <c r="R31" s="1944" t="s">
        <v>499</v>
      </c>
      <c r="S31" s="1945"/>
    </row>
    <row r="32" spans="1:19" ht="10.5" customHeight="1">
      <c r="A32" s="1952" t="s">
        <v>536</v>
      </c>
      <c r="B32" s="1952"/>
      <c r="C32" s="1952"/>
      <c r="D32" s="1952"/>
      <c r="E32" s="1952"/>
      <c r="F32" s="1952"/>
      <c r="G32" s="1818"/>
      <c r="H32" s="835"/>
      <c r="I32" s="920"/>
      <c r="J32" s="1942"/>
      <c r="K32" s="1943"/>
      <c r="L32" s="920"/>
      <c r="M32" s="920"/>
      <c r="N32" s="1942"/>
      <c r="O32" s="1943"/>
      <c r="P32" s="920"/>
      <c r="Q32" s="920"/>
      <c r="R32" s="1942"/>
      <c r="S32" s="1943"/>
    </row>
    <row r="33" spans="1:19" ht="10.5" customHeight="1">
      <c r="A33" s="923"/>
      <c r="B33" s="1963" t="s">
        <v>569</v>
      </c>
      <c r="C33" s="1963"/>
      <c r="D33" s="1963"/>
      <c r="E33" s="1963"/>
      <c r="F33" s="1963"/>
      <c r="G33" s="1964"/>
      <c r="H33" s="924">
        <v>0</v>
      </c>
      <c r="I33" s="925">
        <v>0</v>
      </c>
      <c r="J33" s="1946">
        <v>0</v>
      </c>
      <c r="K33" s="1947"/>
      <c r="L33" s="925">
        <v>0</v>
      </c>
      <c r="M33" s="925">
        <v>7</v>
      </c>
      <c r="N33" s="1946">
        <v>63</v>
      </c>
      <c r="O33" s="1947"/>
      <c r="P33" s="925">
        <v>156</v>
      </c>
      <c r="Q33" s="925">
        <v>194</v>
      </c>
      <c r="R33" s="926">
        <v>209</v>
      </c>
      <c r="S33" s="927"/>
    </row>
    <row r="34" spans="1:19" ht="10.5" customHeight="1">
      <c r="A34" s="928"/>
      <c r="B34" s="1950" t="s">
        <v>570</v>
      </c>
      <c r="C34" s="1950"/>
      <c r="D34" s="1950"/>
      <c r="E34" s="1950"/>
      <c r="F34" s="1950"/>
      <c r="G34" s="1951"/>
      <c r="H34" s="929">
        <v>0</v>
      </c>
      <c r="I34" s="930">
        <v>0</v>
      </c>
      <c r="J34" s="1948">
        <v>0</v>
      </c>
      <c r="K34" s="1949"/>
      <c r="L34" s="930">
        <v>0</v>
      </c>
      <c r="M34" s="930">
        <v>7</v>
      </c>
      <c r="N34" s="1948">
        <v>63</v>
      </c>
      <c r="O34" s="1949"/>
      <c r="P34" s="930">
        <v>156</v>
      </c>
      <c r="Q34" s="930">
        <v>194</v>
      </c>
      <c r="R34" s="930">
        <v>209</v>
      </c>
      <c r="S34" s="931"/>
    </row>
    <row r="35" spans="1:19" ht="10.5" customHeight="1">
      <c r="A35" s="845"/>
      <c r="B35" s="845"/>
      <c r="C35" s="845"/>
      <c r="D35" s="845"/>
      <c r="E35" s="845"/>
      <c r="F35" s="845"/>
      <c r="G35" s="845"/>
      <c r="H35" s="916"/>
      <c r="I35" s="916"/>
      <c r="J35" s="916"/>
      <c r="K35" s="916"/>
      <c r="L35" s="845"/>
      <c r="M35" s="845"/>
      <c r="N35" s="845"/>
      <c r="O35" s="845"/>
      <c r="P35" s="845"/>
      <c r="Q35" s="845"/>
      <c r="R35" s="845"/>
      <c r="S35" s="872"/>
    </row>
    <row r="36" spans="1:19" ht="8.25" customHeight="1">
      <c r="A36" s="816">
        <v>1</v>
      </c>
      <c r="B36" s="1824" t="s">
        <v>571</v>
      </c>
      <c r="C36" s="1824"/>
      <c r="D36" s="1824"/>
      <c r="E36" s="1824"/>
      <c r="F36" s="1824"/>
      <c r="G36" s="1824"/>
      <c r="H36" s="1824"/>
      <c r="I36" s="1824"/>
      <c r="J36" s="1824"/>
      <c r="K36" s="1824"/>
      <c r="L36" s="1824"/>
      <c r="M36" s="1824"/>
      <c r="N36" s="1824"/>
      <c r="O36" s="1824"/>
      <c r="P36" s="1824"/>
      <c r="Q36" s="1824"/>
      <c r="R36" s="1824"/>
      <c r="S36" s="872"/>
    </row>
    <row r="37" spans="1:19" ht="8.25" customHeight="1">
      <c r="A37" s="816">
        <v>2</v>
      </c>
      <c r="B37" s="1824" t="s">
        <v>572</v>
      </c>
      <c r="C37" s="1824"/>
      <c r="D37" s="1824"/>
      <c r="E37" s="1824"/>
      <c r="F37" s="1824"/>
      <c r="G37" s="1824"/>
      <c r="H37" s="1824"/>
      <c r="I37" s="1824"/>
      <c r="J37" s="1824"/>
      <c r="K37" s="1824"/>
      <c r="L37" s="1824"/>
      <c r="M37" s="1824"/>
      <c r="N37" s="1824"/>
      <c r="O37" s="1824"/>
      <c r="P37" s="1824"/>
      <c r="Q37" s="1824"/>
      <c r="R37" s="1824"/>
      <c r="S37" s="932"/>
    </row>
  </sheetData>
  <sheetProtection selectLockedCells="1"/>
  <mergeCells count="53">
    <mergeCell ref="A1:S1"/>
    <mergeCell ref="A27:S27"/>
    <mergeCell ref="A20:B20"/>
    <mergeCell ref="B33:G33"/>
    <mergeCell ref="L4:N5"/>
    <mergeCell ref="A12:B12"/>
    <mergeCell ref="P4:R5"/>
    <mergeCell ref="A11:B11"/>
    <mergeCell ref="A10:B10"/>
    <mergeCell ref="A8:B8"/>
    <mergeCell ref="L3:N3"/>
    <mergeCell ref="P3:R3"/>
    <mergeCell ref="A3:B3"/>
    <mergeCell ref="A9:B9"/>
    <mergeCell ref="H3:J3"/>
    <mergeCell ref="D3:F3"/>
    <mergeCell ref="P15:R15"/>
    <mergeCell ref="H4:J5"/>
    <mergeCell ref="A22:B22"/>
    <mergeCell ref="A21:B21"/>
    <mergeCell ref="D16:F17"/>
    <mergeCell ref="D4:F5"/>
    <mergeCell ref="D15:F15"/>
    <mergeCell ref="L15:N15"/>
    <mergeCell ref="H15:J15"/>
    <mergeCell ref="H16:J17"/>
    <mergeCell ref="A15:B15"/>
    <mergeCell ref="L16:N17"/>
    <mergeCell ref="P16:R17"/>
    <mergeCell ref="R32:S32"/>
    <mergeCell ref="N34:O34"/>
    <mergeCell ref="A23:B23"/>
    <mergeCell ref="A31:G31"/>
    <mergeCell ref="A32:G32"/>
    <mergeCell ref="A24:B24"/>
    <mergeCell ref="J32:K32"/>
    <mergeCell ref="J31:K31"/>
    <mergeCell ref="B37:R37"/>
    <mergeCell ref="A29:B29"/>
    <mergeCell ref="N29:O29"/>
    <mergeCell ref="J29:K29"/>
    <mergeCell ref="J30:K30"/>
    <mergeCell ref="R29:S29"/>
    <mergeCell ref="R30:S30"/>
    <mergeCell ref="R31:S31"/>
    <mergeCell ref="J33:K33"/>
    <mergeCell ref="B36:R36"/>
    <mergeCell ref="N31:O31"/>
    <mergeCell ref="N30:O30"/>
    <mergeCell ref="J34:K34"/>
    <mergeCell ref="N32:O32"/>
    <mergeCell ref="N33:O33"/>
    <mergeCell ref="B34:G34"/>
  </mergeCells>
  <pageMargins left="0.25" right="0.25" top="0.5" bottom="0.25" header="0.5" footer="0.5"/>
  <pageSetup scale="94" orientation="landscape" r:id="rId1"/>
  <colBreaks count="1" manualBreakCount="1">
    <brk id="19" min="3" max="32"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4"/>
  <sheetViews>
    <sheetView zoomScaleNormal="100" workbookViewId="0">
      <selection activeCell="B31" sqref="B31:S31"/>
    </sheetView>
  </sheetViews>
  <sheetFormatPr defaultColWidth="9.140625" defaultRowHeight="12.75"/>
  <cols>
    <col min="1" max="3" width="2.140625" style="997" customWidth="1"/>
    <col min="4" max="4" width="30.85546875" style="997" customWidth="1"/>
    <col min="5" max="5" width="11.85546875" style="997" bestFit="1" customWidth="1"/>
    <col min="6" max="6" width="13.28515625" style="998" customWidth="1"/>
    <col min="7" max="7" width="11.7109375" style="997" customWidth="1"/>
    <col min="8" max="8" width="8.5703125" style="997" customWidth="1"/>
    <col min="9" max="9" width="13.28515625" style="997" customWidth="1"/>
    <col min="10" max="10" width="1.28515625" style="997" customWidth="1"/>
    <col min="11" max="12" width="6.28515625" style="997" customWidth="1"/>
    <col min="13" max="13" width="6.28515625" style="998" customWidth="1"/>
    <col min="14" max="18" width="6.28515625" style="997" customWidth="1"/>
    <col min="19" max="19" width="1.28515625" style="997" customWidth="1"/>
    <col min="20" max="22" width="9.140625" style="997" customWidth="1"/>
    <col min="23" max="23" width="9.140625" style="999" customWidth="1"/>
    <col min="24" max="24" width="9.140625" style="997" customWidth="1"/>
    <col min="25" max="16384" width="9.140625" style="997"/>
  </cols>
  <sheetData>
    <row r="1" spans="1:19" ht="15.75" customHeight="1">
      <c r="A1" s="1808" t="s">
        <v>573</v>
      </c>
      <c r="B1" s="1808"/>
      <c r="C1" s="1808"/>
      <c r="D1" s="1808"/>
      <c r="E1" s="1808"/>
      <c r="F1" s="1808"/>
      <c r="G1" s="1808"/>
      <c r="H1" s="1808"/>
      <c r="I1" s="1808"/>
      <c r="J1" s="1808"/>
      <c r="K1" s="1808"/>
      <c r="L1" s="1808"/>
      <c r="M1" s="1808"/>
      <c r="N1" s="1808"/>
      <c r="O1" s="1808"/>
      <c r="P1" s="1808"/>
      <c r="Q1" s="1808"/>
      <c r="R1" s="1808"/>
      <c r="S1" s="1808"/>
    </row>
    <row r="2" spans="1:19" ht="10.5" customHeight="1">
      <c r="A2" s="933"/>
      <c r="B2" s="933"/>
      <c r="C2" s="933"/>
      <c r="D2" s="933"/>
      <c r="E2" s="933"/>
      <c r="F2" s="933"/>
      <c r="G2" s="933"/>
      <c r="H2" s="933"/>
      <c r="I2" s="933"/>
      <c r="J2" s="933"/>
      <c r="K2" s="933"/>
      <c r="L2" s="933"/>
      <c r="M2" s="933"/>
      <c r="N2" s="933"/>
      <c r="O2" s="933"/>
      <c r="P2" s="933"/>
      <c r="Q2" s="933"/>
      <c r="R2" s="933"/>
      <c r="S2" s="933"/>
    </row>
    <row r="3" spans="1:19" ht="10.5" customHeight="1">
      <c r="A3" s="1983" t="s">
        <v>1</v>
      </c>
      <c r="B3" s="1983"/>
      <c r="C3" s="1983"/>
      <c r="D3" s="1983"/>
      <c r="E3" s="934"/>
      <c r="F3" s="934"/>
      <c r="G3" s="934"/>
      <c r="H3" s="934"/>
      <c r="I3" s="935" t="s">
        <v>2</v>
      </c>
      <c r="J3" s="936"/>
      <c r="K3" s="937" t="s">
        <v>3</v>
      </c>
      <c r="L3" s="937" t="s">
        <v>4</v>
      </c>
      <c r="M3" s="937" t="s">
        <v>5</v>
      </c>
      <c r="N3" s="937" t="s">
        <v>6</v>
      </c>
      <c r="O3" s="937" t="s">
        <v>7</v>
      </c>
      <c r="P3" s="937" t="s">
        <v>8</v>
      </c>
      <c r="Q3" s="937" t="s">
        <v>9</v>
      </c>
      <c r="R3" s="937" t="s">
        <v>10</v>
      </c>
      <c r="S3" s="938"/>
    </row>
    <row r="4" spans="1:19" ht="10.5" customHeight="1">
      <c r="A4" s="934"/>
      <c r="B4" s="934"/>
      <c r="C4" s="934"/>
      <c r="D4" s="934"/>
      <c r="E4" s="934"/>
      <c r="F4" s="934"/>
      <c r="G4" s="934"/>
      <c r="H4" s="934"/>
      <c r="I4" s="1982" t="s">
        <v>574</v>
      </c>
      <c r="J4" s="1982"/>
      <c r="K4" s="1982"/>
      <c r="L4" s="1982"/>
      <c r="M4" s="1982"/>
      <c r="N4" s="1982"/>
      <c r="O4" s="1982"/>
      <c r="P4" s="1982"/>
      <c r="Q4" s="1982"/>
      <c r="R4" s="1982"/>
      <c r="S4" s="1982"/>
    </row>
    <row r="5" spans="1:19" ht="10.5" customHeight="1">
      <c r="A5" s="934"/>
      <c r="B5" s="934"/>
      <c r="C5" s="934"/>
      <c r="D5" s="934"/>
      <c r="E5" s="934"/>
      <c r="F5" s="934"/>
      <c r="G5" s="934"/>
      <c r="H5" s="934"/>
      <c r="I5" s="934"/>
      <c r="J5" s="934"/>
      <c r="K5" s="939"/>
      <c r="L5" s="939"/>
      <c r="M5" s="934"/>
      <c r="N5" s="934"/>
      <c r="O5" s="934"/>
      <c r="P5" s="934"/>
      <c r="Q5" s="934"/>
      <c r="R5" s="934"/>
      <c r="S5" s="940"/>
    </row>
    <row r="6" spans="1:19" ht="10.5" customHeight="1">
      <c r="A6" s="1968" t="s">
        <v>575</v>
      </c>
      <c r="B6" s="1968"/>
      <c r="C6" s="1968"/>
      <c r="D6" s="1968"/>
      <c r="E6" s="1968"/>
      <c r="F6" s="1968"/>
      <c r="G6" s="1968"/>
      <c r="H6" s="1980"/>
      <c r="I6" s="941">
        <v>1402</v>
      </c>
      <c r="J6" s="942"/>
      <c r="K6" s="943">
        <v>1324</v>
      </c>
      <c r="L6" s="943">
        <v>946</v>
      </c>
      <c r="M6" s="943">
        <v>665</v>
      </c>
      <c r="N6" s="943">
        <v>502</v>
      </c>
      <c r="O6" s="943">
        <v>589</v>
      </c>
      <c r="P6" s="943">
        <v>546</v>
      </c>
      <c r="Q6" s="943">
        <v>593</v>
      </c>
      <c r="R6" s="943">
        <v>0</v>
      </c>
      <c r="S6" s="944"/>
    </row>
    <row r="7" spans="1:19" ht="10.5" customHeight="1">
      <c r="A7" s="1977" t="s">
        <v>576</v>
      </c>
      <c r="B7" s="1977"/>
      <c r="C7" s="1977"/>
      <c r="D7" s="1977"/>
      <c r="E7" s="1977"/>
      <c r="F7" s="1977"/>
      <c r="G7" s="1977"/>
      <c r="H7" s="1981"/>
      <c r="I7" s="945">
        <v>1652</v>
      </c>
      <c r="J7" s="946"/>
      <c r="K7" s="729">
        <v>875</v>
      </c>
      <c r="L7" s="729">
        <v>1064</v>
      </c>
      <c r="M7" s="729">
        <v>1106</v>
      </c>
      <c r="N7" s="729">
        <v>1178</v>
      </c>
      <c r="O7" s="729">
        <v>1248</v>
      </c>
      <c r="P7" s="729">
        <v>1070</v>
      </c>
      <c r="Q7" s="729">
        <v>1147</v>
      </c>
      <c r="R7" s="729">
        <v>1223</v>
      </c>
      <c r="S7" s="944"/>
    </row>
    <row r="8" spans="1:19" ht="10.5" customHeight="1">
      <c r="A8" s="1977" t="s">
        <v>577</v>
      </c>
      <c r="B8" s="1977"/>
      <c r="C8" s="1977"/>
      <c r="D8" s="1977"/>
      <c r="E8" s="1977"/>
      <c r="F8" s="1977"/>
      <c r="G8" s="1977"/>
      <c r="H8" s="1981"/>
      <c r="I8" s="945">
        <v>827</v>
      </c>
      <c r="J8" s="946"/>
      <c r="K8" s="729">
        <v>956</v>
      </c>
      <c r="L8" s="729">
        <v>1075</v>
      </c>
      <c r="M8" s="729">
        <v>1200</v>
      </c>
      <c r="N8" s="729">
        <v>809</v>
      </c>
      <c r="O8" s="729">
        <v>911</v>
      </c>
      <c r="P8" s="729">
        <v>1054</v>
      </c>
      <c r="Q8" s="729">
        <v>577</v>
      </c>
      <c r="R8" s="729">
        <v>677</v>
      </c>
      <c r="S8" s="944"/>
    </row>
    <row r="9" spans="1:19" ht="10.5" customHeight="1">
      <c r="A9" s="1977" t="s">
        <v>578</v>
      </c>
      <c r="B9" s="1977"/>
      <c r="C9" s="1977"/>
      <c r="D9" s="1977"/>
      <c r="E9" s="1977"/>
      <c r="F9" s="1977"/>
      <c r="G9" s="1977"/>
      <c r="H9" s="1981"/>
      <c r="I9" s="945">
        <v>421</v>
      </c>
      <c r="J9" s="946"/>
      <c r="K9" s="729">
        <v>394</v>
      </c>
      <c r="L9" s="729">
        <v>454</v>
      </c>
      <c r="M9" s="729">
        <v>489</v>
      </c>
      <c r="N9" s="729">
        <v>477</v>
      </c>
      <c r="O9" s="729">
        <v>449</v>
      </c>
      <c r="P9" s="729">
        <v>468</v>
      </c>
      <c r="Q9" s="729">
        <v>470</v>
      </c>
      <c r="R9" s="729">
        <v>461</v>
      </c>
      <c r="S9" s="944"/>
    </row>
    <row r="10" spans="1:19" ht="10.5" customHeight="1">
      <c r="A10" s="1977" t="s">
        <v>579</v>
      </c>
      <c r="B10" s="1977"/>
      <c r="C10" s="1977"/>
      <c r="D10" s="1977"/>
      <c r="E10" s="1977"/>
      <c r="F10" s="1977"/>
      <c r="G10" s="1977"/>
      <c r="H10" s="1981"/>
      <c r="I10" s="945">
        <v>650</v>
      </c>
      <c r="J10" s="946"/>
      <c r="K10" s="729">
        <v>495</v>
      </c>
      <c r="L10" s="729">
        <v>720</v>
      </c>
      <c r="M10" s="729">
        <v>720</v>
      </c>
      <c r="N10" s="729">
        <v>720</v>
      </c>
      <c r="O10" s="729">
        <v>875</v>
      </c>
      <c r="P10" s="729">
        <v>875</v>
      </c>
      <c r="Q10" s="729">
        <v>725</v>
      </c>
      <c r="R10" s="729">
        <v>710</v>
      </c>
      <c r="S10" s="944"/>
    </row>
    <row r="11" spans="1:19" ht="10.5" customHeight="1">
      <c r="A11" s="1977" t="s">
        <v>580</v>
      </c>
      <c r="B11" s="1977"/>
      <c r="C11" s="1977"/>
      <c r="D11" s="1977"/>
      <c r="E11" s="1977"/>
      <c r="F11" s="1977"/>
      <c r="G11" s="1977"/>
      <c r="H11" s="1981"/>
      <c r="I11" s="945">
        <v>1603</v>
      </c>
      <c r="J11" s="946"/>
      <c r="K11" s="729">
        <v>1775</v>
      </c>
      <c r="L11" s="729">
        <v>1391</v>
      </c>
      <c r="M11" s="729">
        <v>1215</v>
      </c>
      <c r="N11" s="729">
        <v>1118</v>
      </c>
      <c r="O11" s="729">
        <v>1257</v>
      </c>
      <c r="P11" s="729">
        <v>1364</v>
      </c>
      <c r="Q11" s="729">
        <v>1218</v>
      </c>
      <c r="R11" s="729">
        <v>1186</v>
      </c>
      <c r="S11" s="944"/>
    </row>
    <row r="12" spans="1:19" ht="10.5" customHeight="1">
      <c r="A12" s="1977" t="s">
        <v>581</v>
      </c>
      <c r="B12" s="1977"/>
      <c r="C12" s="1977"/>
      <c r="D12" s="1977"/>
      <c r="E12" s="1977"/>
      <c r="F12" s="1977"/>
      <c r="G12" s="1977"/>
      <c r="H12" s="1981"/>
      <c r="I12" s="945">
        <v>5</v>
      </c>
      <c r="J12" s="946"/>
      <c r="K12" s="729">
        <v>244</v>
      </c>
      <c r="L12" s="729">
        <v>0</v>
      </c>
      <c r="M12" s="729">
        <v>0</v>
      </c>
      <c r="N12" s="729">
        <v>0</v>
      </c>
      <c r="O12" s="729">
        <v>0</v>
      </c>
      <c r="P12" s="729">
        <v>0</v>
      </c>
      <c r="Q12" s="729">
        <v>0</v>
      </c>
      <c r="R12" s="729">
        <v>0</v>
      </c>
      <c r="S12" s="944"/>
    </row>
    <row r="13" spans="1:19" ht="10.5" customHeight="1">
      <c r="A13" s="1977" t="s">
        <v>582</v>
      </c>
      <c r="B13" s="1977"/>
      <c r="C13" s="1977"/>
      <c r="D13" s="1977"/>
      <c r="E13" s="1977"/>
      <c r="F13" s="1977"/>
      <c r="G13" s="1977"/>
      <c r="H13" s="1981"/>
      <c r="I13" s="947">
        <v>350</v>
      </c>
      <c r="J13" s="948"/>
      <c r="K13" s="730">
        <v>350</v>
      </c>
      <c r="L13" s="730">
        <v>0</v>
      </c>
      <c r="M13" s="730">
        <v>155</v>
      </c>
      <c r="N13" s="730">
        <v>55</v>
      </c>
      <c r="O13" s="730">
        <v>55</v>
      </c>
      <c r="P13" s="730">
        <v>55</v>
      </c>
      <c r="Q13" s="730">
        <v>55</v>
      </c>
      <c r="R13" s="730">
        <v>55</v>
      </c>
      <c r="S13" s="944"/>
    </row>
    <row r="14" spans="1:19" ht="10.5" customHeight="1">
      <c r="A14" s="934"/>
      <c r="B14" s="934"/>
      <c r="C14" s="934"/>
      <c r="D14" s="934"/>
      <c r="E14" s="934"/>
      <c r="F14" s="934"/>
      <c r="G14" s="934"/>
      <c r="H14" s="934"/>
      <c r="I14" s="949">
        <v>6910</v>
      </c>
      <c r="J14" s="950"/>
      <c r="K14" s="746">
        <v>6413</v>
      </c>
      <c r="L14" s="746">
        <v>5650</v>
      </c>
      <c r="M14" s="746">
        <v>5550</v>
      </c>
      <c r="N14" s="746">
        <v>4859</v>
      </c>
      <c r="O14" s="746">
        <v>5384</v>
      </c>
      <c r="P14" s="746">
        <v>5432</v>
      </c>
      <c r="Q14" s="746">
        <v>4785</v>
      </c>
      <c r="R14" s="746">
        <v>4312</v>
      </c>
      <c r="S14" s="938"/>
    </row>
    <row r="15" spans="1:19" ht="10.5" customHeight="1">
      <c r="A15" s="934"/>
      <c r="B15" s="934"/>
      <c r="C15" s="934"/>
      <c r="D15" s="934"/>
      <c r="E15" s="934"/>
      <c r="F15" s="934"/>
      <c r="G15" s="934"/>
      <c r="H15" s="934"/>
      <c r="I15" s="951"/>
      <c r="J15" s="952"/>
      <c r="K15" s="953"/>
      <c r="L15" s="953"/>
      <c r="M15" s="953"/>
      <c r="N15" s="953"/>
      <c r="O15" s="953"/>
      <c r="P15" s="953"/>
      <c r="Q15" s="953"/>
      <c r="R15" s="953"/>
      <c r="S15" s="954"/>
    </row>
    <row r="16" spans="1:19" ht="10.5" customHeight="1">
      <c r="A16" s="1968" t="s">
        <v>810</v>
      </c>
      <c r="B16" s="1968"/>
      <c r="C16" s="1968"/>
      <c r="D16" s="1968"/>
      <c r="E16" s="955"/>
      <c r="F16" s="955"/>
      <c r="G16" s="955"/>
      <c r="H16" s="955"/>
      <c r="I16" s="949">
        <v>17</v>
      </c>
      <c r="J16" s="950"/>
      <c r="K16" s="746">
        <v>18</v>
      </c>
      <c r="L16" s="746">
        <v>18</v>
      </c>
      <c r="M16" s="746">
        <v>17</v>
      </c>
      <c r="N16" s="746">
        <v>20</v>
      </c>
      <c r="O16" s="746">
        <v>19</v>
      </c>
      <c r="P16" s="746">
        <v>18</v>
      </c>
      <c r="Q16" s="746">
        <v>17</v>
      </c>
      <c r="R16" s="746">
        <v>18</v>
      </c>
      <c r="S16" s="956"/>
    </row>
    <row r="17" spans="1:19" ht="10.5" customHeight="1">
      <c r="A17" s="933"/>
      <c r="B17" s="933"/>
      <c r="C17" s="933"/>
      <c r="D17" s="933"/>
      <c r="E17" s="933"/>
      <c r="F17" s="933"/>
      <c r="G17" s="933"/>
      <c r="H17" s="933"/>
      <c r="I17" s="933"/>
      <c r="J17" s="933"/>
      <c r="K17" s="933"/>
      <c r="L17" s="933"/>
      <c r="M17" s="933"/>
      <c r="N17" s="933"/>
      <c r="O17" s="933"/>
      <c r="P17" s="933"/>
      <c r="Q17" s="933"/>
      <c r="R17" s="933"/>
      <c r="S17" s="957"/>
    </row>
    <row r="18" spans="1:19" ht="15.75" customHeight="1">
      <c r="A18" s="1808" t="s">
        <v>583</v>
      </c>
      <c r="B18" s="1808"/>
      <c r="C18" s="1808"/>
      <c r="D18" s="1808"/>
      <c r="E18" s="1808"/>
      <c r="F18" s="1808"/>
      <c r="G18" s="1808"/>
      <c r="H18" s="1808"/>
      <c r="I18" s="1808"/>
      <c r="J18" s="1808"/>
      <c r="K18" s="1808"/>
      <c r="L18" s="1808"/>
      <c r="M18" s="1808"/>
      <c r="N18" s="1808"/>
      <c r="O18" s="1808"/>
      <c r="P18" s="1808"/>
      <c r="Q18" s="1808"/>
      <c r="R18" s="1808"/>
      <c r="S18" s="1808"/>
    </row>
    <row r="19" spans="1:19" ht="10.5" customHeight="1">
      <c r="A19" s="958"/>
      <c r="B19" s="958"/>
      <c r="C19" s="958"/>
      <c r="D19" s="958"/>
      <c r="E19" s="958"/>
      <c r="F19" s="958"/>
      <c r="G19" s="958"/>
      <c r="H19" s="958"/>
      <c r="I19" s="958"/>
      <c r="J19" s="958"/>
      <c r="K19" s="958"/>
      <c r="L19" s="958"/>
      <c r="M19" s="958"/>
      <c r="N19" s="958"/>
      <c r="O19" s="958"/>
      <c r="P19" s="958"/>
      <c r="Q19" s="958"/>
      <c r="R19" s="958"/>
      <c r="S19" s="959"/>
    </row>
    <row r="20" spans="1:19" ht="10.5" customHeight="1">
      <c r="A20" s="1970" t="s">
        <v>1</v>
      </c>
      <c r="B20" s="1970"/>
      <c r="C20" s="1970"/>
      <c r="D20" s="1970"/>
      <c r="E20" s="1974" t="s">
        <v>2</v>
      </c>
      <c r="F20" s="1975"/>
      <c r="G20" s="1975"/>
      <c r="H20" s="1975"/>
      <c r="I20" s="1975"/>
      <c r="J20" s="961"/>
      <c r="K20" s="962" t="s">
        <v>3</v>
      </c>
      <c r="L20" s="962" t="s">
        <v>4</v>
      </c>
      <c r="M20" s="962" t="s">
        <v>5</v>
      </c>
      <c r="N20" s="962" t="s">
        <v>6</v>
      </c>
      <c r="O20" s="962" t="s">
        <v>7</v>
      </c>
      <c r="P20" s="962" t="s">
        <v>8</v>
      </c>
      <c r="Q20" s="962" t="s">
        <v>9</v>
      </c>
      <c r="R20" s="962" t="s">
        <v>10</v>
      </c>
      <c r="S20" s="938"/>
    </row>
    <row r="21" spans="1:19" ht="10.5" customHeight="1">
      <c r="A21" s="960"/>
      <c r="B21" s="960"/>
      <c r="C21" s="960"/>
      <c r="D21" s="960"/>
      <c r="E21" s="963"/>
      <c r="F21" s="964" t="s">
        <v>584</v>
      </c>
      <c r="G21" s="965"/>
      <c r="H21" s="965"/>
      <c r="I21" s="966" t="s">
        <v>67</v>
      </c>
      <c r="J21" s="966"/>
      <c r="K21" s="967"/>
      <c r="L21" s="967"/>
      <c r="M21" s="967"/>
      <c r="N21" s="967"/>
      <c r="O21" s="967"/>
      <c r="P21" s="967"/>
      <c r="Q21" s="967"/>
      <c r="R21" s="967"/>
      <c r="S21" s="968"/>
    </row>
    <row r="22" spans="1:19" ht="10.5" customHeight="1">
      <c r="A22" s="960"/>
      <c r="B22" s="960"/>
      <c r="C22" s="960"/>
      <c r="D22" s="960"/>
      <c r="E22" s="969" t="s">
        <v>585</v>
      </c>
      <c r="F22" s="970" t="s">
        <v>586</v>
      </c>
      <c r="G22" s="970" t="s">
        <v>587</v>
      </c>
      <c r="H22" s="970" t="s">
        <v>499</v>
      </c>
      <c r="I22" s="971" t="s">
        <v>588</v>
      </c>
      <c r="J22" s="971"/>
      <c r="K22" s="972"/>
      <c r="L22" s="972"/>
      <c r="M22" s="972"/>
      <c r="N22" s="972"/>
      <c r="O22" s="972"/>
      <c r="P22" s="972"/>
      <c r="Q22" s="972"/>
      <c r="R22" s="972"/>
      <c r="S22" s="973"/>
    </row>
    <row r="23" spans="1:19" ht="10.5" customHeight="1">
      <c r="A23" s="934"/>
      <c r="B23" s="934"/>
      <c r="C23" s="934"/>
      <c r="D23" s="934"/>
      <c r="E23" s="974" t="s">
        <v>589</v>
      </c>
      <c r="F23" s="975" t="s">
        <v>590</v>
      </c>
      <c r="G23" s="975" t="s">
        <v>591</v>
      </c>
      <c r="H23" s="975" t="s">
        <v>592</v>
      </c>
      <c r="I23" s="976" t="s">
        <v>592</v>
      </c>
      <c r="J23" s="1586">
        <v>2</v>
      </c>
      <c r="K23" s="1969" t="s">
        <v>593</v>
      </c>
      <c r="L23" s="1969"/>
      <c r="M23" s="1969"/>
      <c r="N23" s="1969"/>
      <c r="O23" s="1969"/>
      <c r="P23" s="1969"/>
      <c r="Q23" s="1969"/>
      <c r="R23" s="1969"/>
      <c r="S23" s="977"/>
    </row>
    <row r="24" spans="1:19" ht="10.5" customHeight="1">
      <c r="A24" s="1971" t="s">
        <v>594</v>
      </c>
      <c r="B24" s="1971"/>
      <c r="C24" s="1971"/>
      <c r="D24" s="1971"/>
      <c r="E24" s="978"/>
      <c r="F24" s="979"/>
      <c r="G24" s="979"/>
      <c r="H24" s="979"/>
      <c r="I24" s="979"/>
      <c r="J24" s="979"/>
      <c r="K24" s="979"/>
      <c r="L24" s="979"/>
      <c r="M24" s="979"/>
      <c r="N24" s="979"/>
      <c r="O24" s="979"/>
      <c r="P24" s="979"/>
      <c r="Q24" s="979"/>
      <c r="R24" s="979"/>
      <c r="S24" s="980"/>
    </row>
    <row r="25" spans="1:19" ht="10.5" customHeight="1">
      <c r="A25" s="981"/>
      <c r="B25" s="1978" t="s">
        <v>812</v>
      </c>
      <c r="C25" s="1978"/>
      <c r="D25" s="1978"/>
      <c r="E25" s="982"/>
      <c r="F25" s="983"/>
      <c r="G25" s="983"/>
      <c r="H25" s="983"/>
      <c r="I25" s="983"/>
      <c r="J25" s="983"/>
      <c r="K25" s="953"/>
      <c r="L25" s="953"/>
      <c r="M25" s="953"/>
      <c r="N25" s="953"/>
      <c r="O25" s="953"/>
      <c r="P25" s="953"/>
      <c r="Q25" s="953"/>
      <c r="R25" s="953"/>
      <c r="S25" s="944"/>
    </row>
    <row r="26" spans="1:19" ht="10.5" customHeight="1">
      <c r="A26" s="984"/>
      <c r="B26" s="984"/>
      <c r="C26" s="1968" t="s">
        <v>595</v>
      </c>
      <c r="D26" s="1968"/>
      <c r="E26" s="985">
        <v>974</v>
      </c>
      <c r="F26" s="986">
        <v>9213</v>
      </c>
      <c r="G26" s="986">
        <v>0</v>
      </c>
      <c r="H26" s="986">
        <v>10187</v>
      </c>
      <c r="I26" s="986">
        <v>0</v>
      </c>
      <c r="J26" s="946"/>
      <c r="K26" s="729">
        <v>9696</v>
      </c>
      <c r="L26" s="729">
        <v>9343</v>
      </c>
      <c r="M26" s="729">
        <v>8659</v>
      </c>
      <c r="N26" s="729">
        <v>7571</v>
      </c>
      <c r="O26" s="729">
        <v>7896</v>
      </c>
      <c r="P26" s="729">
        <v>7921</v>
      </c>
      <c r="Q26" s="729">
        <v>7348</v>
      </c>
      <c r="R26" s="729">
        <v>6424</v>
      </c>
      <c r="S26" s="944"/>
    </row>
    <row r="27" spans="1:19" ht="10.5" customHeight="1">
      <c r="A27" s="987"/>
      <c r="B27" s="987"/>
      <c r="C27" s="1977" t="s">
        <v>596</v>
      </c>
      <c r="D27" s="1977"/>
      <c r="E27" s="985">
        <v>2345</v>
      </c>
      <c r="F27" s="986">
        <v>1872</v>
      </c>
      <c r="G27" s="986">
        <v>32</v>
      </c>
      <c r="H27" s="986">
        <v>4249</v>
      </c>
      <c r="I27" s="986">
        <v>37</v>
      </c>
      <c r="J27" s="946"/>
      <c r="K27" s="729">
        <v>4188</v>
      </c>
      <c r="L27" s="729">
        <v>4831</v>
      </c>
      <c r="M27" s="729">
        <v>4691</v>
      </c>
      <c r="N27" s="729">
        <v>4975</v>
      </c>
      <c r="O27" s="729">
        <v>5105</v>
      </c>
      <c r="P27" s="729">
        <v>10942</v>
      </c>
      <c r="Q27" s="729">
        <v>11400</v>
      </c>
      <c r="R27" s="729">
        <v>11153</v>
      </c>
      <c r="S27" s="944"/>
    </row>
    <row r="28" spans="1:19" ht="10.5" customHeight="1">
      <c r="A28" s="1979" t="s">
        <v>811</v>
      </c>
      <c r="B28" s="1979"/>
      <c r="C28" s="1979"/>
      <c r="D28" s="1979"/>
      <c r="E28" s="988">
        <v>228</v>
      </c>
      <c r="F28" s="989">
        <v>0</v>
      </c>
      <c r="G28" s="989">
        <v>0</v>
      </c>
      <c r="H28" s="989">
        <v>228</v>
      </c>
      <c r="I28" s="989">
        <v>0</v>
      </c>
      <c r="J28" s="990"/>
      <c r="K28" s="733">
        <v>163</v>
      </c>
      <c r="L28" s="733">
        <v>157</v>
      </c>
      <c r="M28" s="733">
        <v>156</v>
      </c>
      <c r="N28" s="733">
        <v>109</v>
      </c>
      <c r="O28" s="733">
        <v>146</v>
      </c>
      <c r="P28" s="733">
        <v>125</v>
      </c>
      <c r="Q28" s="733">
        <v>155</v>
      </c>
      <c r="R28" s="733">
        <v>159</v>
      </c>
      <c r="S28" s="991"/>
    </row>
    <row r="29" spans="1:19" ht="10.5" customHeight="1">
      <c r="A29" s="1976" t="s">
        <v>597</v>
      </c>
      <c r="B29" s="1976"/>
      <c r="C29" s="1976"/>
      <c r="D29" s="1976"/>
      <c r="E29" s="992">
        <v>3547</v>
      </c>
      <c r="F29" s="993">
        <v>11085</v>
      </c>
      <c r="G29" s="993">
        <v>32</v>
      </c>
      <c r="H29" s="993">
        <v>14664</v>
      </c>
      <c r="I29" s="993">
        <v>37</v>
      </c>
      <c r="J29" s="950"/>
      <c r="K29" s="746">
        <v>14047</v>
      </c>
      <c r="L29" s="746">
        <v>14331</v>
      </c>
      <c r="M29" s="746">
        <v>13506</v>
      </c>
      <c r="N29" s="746">
        <v>12655</v>
      </c>
      <c r="O29" s="746">
        <v>13147</v>
      </c>
      <c r="P29" s="746">
        <v>18988</v>
      </c>
      <c r="Q29" s="746">
        <v>18903</v>
      </c>
      <c r="R29" s="746">
        <v>17736</v>
      </c>
      <c r="S29" s="956"/>
    </row>
    <row r="30" spans="1:19" ht="10.5" customHeight="1">
      <c r="A30" s="933"/>
      <c r="B30" s="933"/>
      <c r="C30" s="933"/>
      <c r="D30" s="933"/>
      <c r="E30" s="933"/>
      <c r="F30" s="933"/>
      <c r="G30" s="933"/>
      <c r="H30" s="933"/>
      <c r="I30" s="933"/>
      <c r="J30" s="933"/>
      <c r="K30" s="933"/>
      <c r="L30" s="933"/>
      <c r="M30" s="933"/>
      <c r="N30" s="933"/>
      <c r="O30" s="933"/>
      <c r="P30" s="933"/>
      <c r="Q30" s="933"/>
      <c r="R30" s="933"/>
      <c r="S30" s="933"/>
    </row>
    <row r="31" spans="1:19" ht="37.5" customHeight="1">
      <c r="A31" s="994">
        <v>1</v>
      </c>
      <c r="B31" s="1973" t="s">
        <v>598</v>
      </c>
      <c r="C31" s="1973"/>
      <c r="D31" s="1973"/>
      <c r="E31" s="1973"/>
      <c r="F31" s="1973"/>
      <c r="G31" s="1973"/>
      <c r="H31" s="1973"/>
      <c r="I31" s="1973"/>
      <c r="J31" s="1973"/>
      <c r="K31" s="1973"/>
      <c r="L31" s="1973"/>
      <c r="M31" s="1973"/>
      <c r="N31" s="1973"/>
      <c r="O31" s="1973"/>
      <c r="P31" s="1973"/>
      <c r="Q31" s="1973"/>
      <c r="R31" s="1973"/>
      <c r="S31" s="1973"/>
    </row>
    <row r="32" spans="1:19" ht="9" customHeight="1">
      <c r="A32" s="995">
        <v>2</v>
      </c>
      <c r="B32" s="1972" t="s">
        <v>599</v>
      </c>
      <c r="C32" s="1972"/>
      <c r="D32" s="1972"/>
      <c r="E32" s="1972"/>
      <c r="F32" s="1972"/>
      <c r="G32" s="1972"/>
      <c r="H32" s="1972"/>
      <c r="I32" s="1972"/>
      <c r="J32" s="1972"/>
      <c r="K32" s="1972"/>
      <c r="L32" s="1972"/>
      <c r="M32" s="1972"/>
      <c r="N32" s="1972"/>
      <c r="O32" s="1972"/>
      <c r="P32" s="1972"/>
      <c r="Q32" s="1972"/>
      <c r="R32" s="1972"/>
      <c r="S32" s="1972"/>
    </row>
    <row r="33" spans="1:19" ht="9" customHeight="1">
      <c r="A33" s="996">
        <v>3</v>
      </c>
      <c r="B33" s="1967" t="s">
        <v>600</v>
      </c>
      <c r="C33" s="1967"/>
      <c r="D33" s="1967"/>
      <c r="E33" s="1967"/>
      <c r="F33" s="1967"/>
      <c r="G33" s="1967"/>
      <c r="H33" s="1967"/>
      <c r="I33" s="1967"/>
      <c r="J33" s="1967"/>
      <c r="K33" s="1967"/>
      <c r="L33" s="1967"/>
      <c r="M33" s="1967"/>
      <c r="N33" s="1967"/>
      <c r="O33" s="1967"/>
      <c r="P33" s="1967"/>
      <c r="Q33" s="1967"/>
      <c r="R33" s="1967"/>
      <c r="S33" s="1967"/>
    </row>
    <row r="34" spans="1:19" ht="9" customHeight="1">
      <c r="A34" s="996">
        <v>4</v>
      </c>
      <c r="B34" s="1967" t="s">
        <v>601</v>
      </c>
      <c r="C34" s="1967"/>
      <c r="D34" s="1967"/>
      <c r="E34" s="1967"/>
      <c r="F34" s="1967"/>
      <c r="G34" s="1967"/>
      <c r="H34" s="1967"/>
      <c r="I34" s="1967"/>
      <c r="J34" s="1967"/>
      <c r="K34" s="1967"/>
      <c r="L34" s="1967"/>
      <c r="M34" s="1967"/>
      <c r="N34" s="1967"/>
      <c r="O34" s="1967"/>
      <c r="P34" s="1967"/>
      <c r="Q34" s="1967"/>
      <c r="R34" s="1967"/>
      <c r="S34" s="1967"/>
    </row>
  </sheetData>
  <sheetProtection formatCells="0" formatColumns="0" formatRows="0" sort="0" autoFilter="0" pivotTables="0"/>
  <mergeCells count="26">
    <mergeCell ref="A1:S1"/>
    <mergeCell ref="A18:S18"/>
    <mergeCell ref="A6:H6"/>
    <mergeCell ref="A7:H7"/>
    <mergeCell ref="A8:H8"/>
    <mergeCell ref="A9:H9"/>
    <mergeCell ref="I4:S4"/>
    <mergeCell ref="A3:D3"/>
    <mergeCell ref="A12:H12"/>
    <mergeCell ref="A10:H10"/>
    <mergeCell ref="A11:H11"/>
    <mergeCell ref="A13:H13"/>
    <mergeCell ref="B34:S34"/>
    <mergeCell ref="A16:D16"/>
    <mergeCell ref="K23:R23"/>
    <mergeCell ref="A20:D20"/>
    <mergeCell ref="A24:D24"/>
    <mergeCell ref="B33:S33"/>
    <mergeCell ref="B32:S32"/>
    <mergeCell ref="B31:S31"/>
    <mergeCell ref="E20:I20"/>
    <mergeCell ref="A29:D29"/>
    <mergeCell ref="C27:D27"/>
    <mergeCell ref="B25:D25"/>
    <mergeCell ref="A28:D28"/>
    <mergeCell ref="C26:D26"/>
  </mergeCells>
  <pageMargins left="0.25" right="0.25" top="0.5" bottom="0.25" header="0.5" footer="0.5"/>
  <pageSetup scale="90" orientation="landscape" r:id="rId1"/>
  <colBreaks count="1" manualBreakCount="1">
    <brk id="19" min="3" max="42"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3"/>
  <sheetViews>
    <sheetView zoomScaleNormal="100" workbookViewId="0">
      <selection activeCell="F22" sqref="F22:G22"/>
    </sheetView>
  </sheetViews>
  <sheetFormatPr defaultColWidth="9.140625" defaultRowHeight="12.75"/>
  <cols>
    <col min="1" max="3" width="2.140625" style="1069" customWidth="1"/>
    <col min="4" max="4" width="12.85546875" style="1069" customWidth="1"/>
    <col min="5" max="5" width="10.7109375" style="1069" customWidth="1"/>
    <col min="6" max="6" width="10" style="1070" customWidth="1"/>
    <col min="7" max="7" width="10.7109375" style="1069" customWidth="1"/>
    <col min="8" max="8" width="10" style="1069" customWidth="1"/>
    <col min="9" max="9" width="10.7109375" style="1069" customWidth="1"/>
    <col min="10" max="10" width="10" style="1069" customWidth="1"/>
    <col min="11" max="11" width="1.28515625" style="1069" customWidth="1"/>
    <col min="12" max="17" width="10" style="1069" customWidth="1"/>
    <col min="18" max="18" width="1.28515625" style="1069" customWidth="1"/>
    <col min="19" max="22" width="9.140625" style="1069" customWidth="1"/>
    <col min="23" max="23" width="9.140625" style="1071" customWidth="1"/>
    <col min="24" max="24" width="9.140625" style="1069" customWidth="1"/>
    <col min="25" max="16384" width="9.140625" style="1069"/>
  </cols>
  <sheetData>
    <row r="1" spans="1:18" ht="14.25" customHeight="1">
      <c r="A1" s="1808" t="s">
        <v>820</v>
      </c>
      <c r="B1" s="1808"/>
      <c r="C1" s="1808"/>
      <c r="D1" s="1808"/>
      <c r="E1" s="1808"/>
      <c r="F1" s="1808"/>
      <c r="G1" s="1808"/>
      <c r="H1" s="1808"/>
      <c r="I1" s="1808"/>
      <c r="J1" s="1808"/>
      <c r="K1" s="1808"/>
      <c r="L1" s="1808"/>
      <c r="M1" s="1808"/>
      <c r="N1" s="1808"/>
      <c r="O1" s="1808"/>
      <c r="P1" s="1808"/>
      <c r="Q1" s="1808"/>
      <c r="R1" s="1808"/>
    </row>
    <row r="2" spans="1:18" ht="8.1" customHeight="1">
      <c r="A2" s="1000"/>
      <c r="B2" s="1000"/>
      <c r="C2" s="1000"/>
      <c r="D2" s="1000"/>
      <c r="E2" s="1000"/>
      <c r="F2" s="1000"/>
      <c r="G2" s="1000"/>
      <c r="H2" s="1000"/>
      <c r="I2" s="1000"/>
      <c r="J2" s="1000"/>
      <c r="K2" s="1000"/>
      <c r="L2" s="1000"/>
      <c r="M2" s="1000"/>
      <c r="N2" s="1000"/>
      <c r="O2" s="1000"/>
      <c r="P2" s="1000"/>
      <c r="Q2" s="1000"/>
      <c r="R2" s="1000"/>
    </row>
    <row r="3" spans="1:18" ht="9" customHeight="1">
      <c r="A3" s="1986" t="s">
        <v>1</v>
      </c>
      <c r="B3" s="1986"/>
      <c r="C3" s="1986"/>
      <c r="D3" s="1986"/>
      <c r="E3" s="1994" t="s">
        <v>2</v>
      </c>
      <c r="F3" s="1995"/>
      <c r="G3" s="1995"/>
      <c r="H3" s="1995"/>
      <c r="I3" s="1995"/>
      <c r="J3" s="1995"/>
      <c r="K3" s="1003"/>
      <c r="L3" s="1984" t="s">
        <v>3</v>
      </c>
      <c r="M3" s="1987"/>
      <c r="N3" s="1987"/>
      <c r="O3" s="1987"/>
      <c r="P3" s="1987"/>
      <c r="Q3" s="1987"/>
      <c r="R3" s="1003"/>
    </row>
    <row r="4" spans="1:18" ht="9" customHeight="1">
      <c r="A4" s="1002"/>
      <c r="B4" s="1002"/>
      <c r="C4" s="1002"/>
      <c r="D4" s="1002"/>
      <c r="E4" s="1994" t="s">
        <v>602</v>
      </c>
      <c r="F4" s="1996"/>
      <c r="G4" s="1994" t="s">
        <v>13</v>
      </c>
      <c r="H4" s="1996"/>
      <c r="I4" s="1995" t="s">
        <v>603</v>
      </c>
      <c r="J4" s="1995"/>
      <c r="K4" s="1003"/>
      <c r="L4" s="1984" t="s">
        <v>604</v>
      </c>
      <c r="M4" s="1985"/>
      <c r="N4" s="1984" t="s">
        <v>13</v>
      </c>
      <c r="O4" s="1985"/>
      <c r="P4" s="1987" t="s">
        <v>603</v>
      </c>
      <c r="Q4" s="1987"/>
      <c r="R4" s="1003"/>
    </row>
    <row r="5" spans="1:18" ht="9" customHeight="1">
      <c r="A5" s="1002"/>
      <c r="B5" s="1002"/>
      <c r="C5" s="1002"/>
      <c r="D5" s="1002"/>
      <c r="E5" s="1005" t="s">
        <v>30</v>
      </c>
      <c r="F5" s="1006" t="s">
        <v>605</v>
      </c>
      <c r="G5" s="1005" t="s">
        <v>30</v>
      </c>
      <c r="H5" s="1006" t="s">
        <v>605</v>
      </c>
      <c r="I5" s="1005" t="s">
        <v>30</v>
      </c>
      <c r="J5" s="1007" t="s">
        <v>605</v>
      </c>
      <c r="K5" s="1008"/>
      <c r="L5" s="1009" t="s">
        <v>30</v>
      </c>
      <c r="M5" s="1010" t="s">
        <v>605</v>
      </c>
      <c r="N5" s="1009" t="s">
        <v>30</v>
      </c>
      <c r="O5" s="1010" t="s">
        <v>605</v>
      </c>
      <c r="P5" s="1009" t="s">
        <v>30</v>
      </c>
      <c r="Q5" s="1011" t="s">
        <v>605</v>
      </c>
      <c r="R5" s="1008"/>
    </row>
    <row r="6" spans="1:18" ht="9" customHeight="1">
      <c r="A6" s="1988" t="s">
        <v>497</v>
      </c>
      <c r="B6" s="1988"/>
      <c r="C6" s="1988"/>
      <c r="D6" s="1988"/>
      <c r="E6" s="1012"/>
      <c r="F6" s="1013"/>
      <c r="G6" s="1013"/>
      <c r="H6" s="1013"/>
      <c r="I6" s="1013"/>
      <c r="J6" s="1013"/>
      <c r="K6" s="1014"/>
      <c r="L6" s="1015"/>
      <c r="M6" s="1016"/>
      <c r="N6" s="1016"/>
      <c r="O6" s="1016"/>
      <c r="P6" s="1016"/>
      <c r="Q6" s="1016"/>
      <c r="R6" s="1014"/>
    </row>
    <row r="7" spans="1:18" ht="9" customHeight="1">
      <c r="A7" s="1017"/>
      <c r="B7" s="1992" t="s">
        <v>817</v>
      </c>
      <c r="C7" s="1992"/>
      <c r="D7" s="1992"/>
      <c r="E7" s="1018"/>
      <c r="F7" s="1019"/>
      <c r="G7" s="1019"/>
      <c r="H7" s="1019"/>
      <c r="I7" s="1019"/>
      <c r="J7" s="1019"/>
      <c r="K7" s="1020"/>
      <c r="L7" s="1021"/>
      <c r="M7" s="1022"/>
      <c r="N7" s="1022"/>
      <c r="O7" s="1022"/>
      <c r="P7" s="1022"/>
      <c r="Q7" s="1022"/>
      <c r="R7" s="1020"/>
    </row>
    <row r="8" spans="1:18" ht="9" customHeight="1">
      <c r="A8" s="1023"/>
      <c r="B8" s="1024"/>
      <c r="C8" s="1989" t="s">
        <v>606</v>
      </c>
      <c r="D8" s="1989"/>
      <c r="E8" s="1025">
        <v>228</v>
      </c>
      <c r="F8" s="1026">
        <v>0</v>
      </c>
      <c r="G8" s="1026">
        <v>32</v>
      </c>
      <c r="H8" s="1026">
        <v>0</v>
      </c>
      <c r="I8" s="1026">
        <v>3</v>
      </c>
      <c r="J8" s="1026">
        <v>0</v>
      </c>
      <c r="K8" s="1027"/>
      <c r="L8" s="1028">
        <v>163</v>
      </c>
      <c r="M8" s="1029">
        <v>0</v>
      </c>
      <c r="N8" s="1029">
        <v>16</v>
      </c>
      <c r="O8" s="1029">
        <v>0</v>
      </c>
      <c r="P8" s="1029">
        <v>1</v>
      </c>
      <c r="Q8" s="1029">
        <v>0</v>
      </c>
      <c r="R8" s="1027"/>
    </row>
    <row r="9" spans="1:18" ht="9" customHeight="1">
      <c r="A9" s="1023"/>
      <c r="B9" s="1024"/>
      <c r="C9" s="1989" t="s">
        <v>607</v>
      </c>
      <c r="D9" s="1989"/>
      <c r="E9" s="1030">
        <v>0</v>
      </c>
      <c r="F9" s="1031">
        <v>0</v>
      </c>
      <c r="G9" s="1031">
        <v>0</v>
      </c>
      <c r="H9" s="1031">
        <v>0</v>
      </c>
      <c r="I9" s="1031">
        <v>0</v>
      </c>
      <c r="J9" s="1031">
        <v>0</v>
      </c>
      <c r="K9" s="1027"/>
      <c r="L9" s="1032">
        <v>0</v>
      </c>
      <c r="M9" s="1033">
        <v>0</v>
      </c>
      <c r="N9" s="1033">
        <v>0</v>
      </c>
      <c r="O9" s="1033">
        <v>0</v>
      </c>
      <c r="P9" s="1033">
        <v>0</v>
      </c>
      <c r="Q9" s="1033">
        <v>0</v>
      </c>
      <c r="R9" s="1027"/>
    </row>
    <row r="10" spans="1:18" ht="9" customHeight="1">
      <c r="A10" s="1990" t="s">
        <v>608</v>
      </c>
      <c r="B10" s="1990"/>
      <c r="C10" s="1990"/>
      <c r="D10" s="1990"/>
      <c r="E10" s="1034">
        <v>228</v>
      </c>
      <c r="F10" s="1035">
        <v>0</v>
      </c>
      <c r="G10" s="1035">
        <v>32</v>
      </c>
      <c r="H10" s="1035">
        <v>0</v>
      </c>
      <c r="I10" s="1035">
        <v>3</v>
      </c>
      <c r="J10" s="1035">
        <v>0</v>
      </c>
      <c r="K10" s="1036"/>
      <c r="L10" s="1037">
        <v>163</v>
      </c>
      <c r="M10" s="1038">
        <v>0</v>
      </c>
      <c r="N10" s="1038">
        <v>16</v>
      </c>
      <c r="O10" s="1038">
        <v>0</v>
      </c>
      <c r="P10" s="1038">
        <v>1</v>
      </c>
      <c r="Q10" s="1038">
        <v>0</v>
      </c>
      <c r="R10" s="1036"/>
    </row>
    <row r="11" spans="1:18" ht="9" customHeight="1">
      <c r="A11" s="1039"/>
      <c r="B11" s="1039"/>
      <c r="C11" s="1039"/>
      <c r="D11" s="1039"/>
      <c r="E11" s="1030"/>
      <c r="F11" s="1031"/>
      <c r="G11" s="1031"/>
      <c r="H11" s="1031"/>
      <c r="I11" s="1031"/>
      <c r="J11" s="1031"/>
      <c r="K11" s="1027"/>
      <c r="L11" s="1032"/>
      <c r="M11" s="1033"/>
      <c r="N11" s="1033"/>
      <c r="O11" s="1033"/>
      <c r="P11" s="1033"/>
      <c r="Q11" s="1033"/>
      <c r="R11" s="1027"/>
    </row>
    <row r="12" spans="1:18" ht="9" customHeight="1">
      <c r="A12" s="1988" t="s">
        <v>609</v>
      </c>
      <c r="B12" s="1988"/>
      <c r="C12" s="1988"/>
      <c r="D12" s="1988"/>
      <c r="E12" s="1030"/>
      <c r="F12" s="1031"/>
      <c r="G12" s="1031"/>
      <c r="H12" s="1031"/>
      <c r="I12" s="1031"/>
      <c r="J12" s="1031"/>
      <c r="K12" s="1027"/>
      <c r="L12" s="1032"/>
      <c r="M12" s="1033"/>
      <c r="N12" s="1033"/>
      <c r="O12" s="1033"/>
      <c r="P12" s="1033"/>
      <c r="Q12" s="1033"/>
      <c r="R12" s="1027"/>
    </row>
    <row r="13" spans="1:18" ht="9" customHeight="1">
      <c r="A13" s="1017"/>
      <c r="B13" s="1992" t="s">
        <v>818</v>
      </c>
      <c r="C13" s="1992"/>
      <c r="D13" s="1992"/>
      <c r="E13" s="1040"/>
      <c r="F13" s="1041"/>
      <c r="G13" s="1041"/>
      <c r="H13" s="1041"/>
      <c r="I13" s="1041"/>
      <c r="J13" s="1041"/>
      <c r="K13" s="1042"/>
      <c r="L13" s="1043"/>
      <c r="M13" s="1044"/>
      <c r="N13" s="1044"/>
      <c r="O13" s="1044"/>
      <c r="P13" s="1044"/>
      <c r="Q13" s="1044"/>
      <c r="R13" s="1042"/>
    </row>
    <row r="14" spans="1:18" ht="9" customHeight="1">
      <c r="A14" s="1045"/>
      <c r="B14" s="1045"/>
      <c r="C14" s="1989" t="s">
        <v>606</v>
      </c>
      <c r="D14" s="1989"/>
      <c r="E14" s="1025">
        <v>3264</v>
      </c>
      <c r="F14" s="1026">
        <v>0</v>
      </c>
      <c r="G14" s="1026">
        <v>249</v>
      </c>
      <c r="H14" s="1026">
        <v>0</v>
      </c>
      <c r="I14" s="1026">
        <v>20</v>
      </c>
      <c r="J14" s="1026">
        <v>0</v>
      </c>
      <c r="K14" s="1046"/>
      <c r="L14" s="1028">
        <v>3419</v>
      </c>
      <c r="M14" s="1029">
        <v>0</v>
      </c>
      <c r="N14" s="1029">
        <v>250</v>
      </c>
      <c r="O14" s="1029">
        <v>0</v>
      </c>
      <c r="P14" s="1029">
        <v>20</v>
      </c>
      <c r="Q14" s="1029">
        <v>0</v>
      </c>
      <c r="R14" s="1046"/>
    </row>
    <row r="15" spans="1:18" ht="9" customHeight="1">
      <c r="A15" s="1045"/>
      <c r="B15" s="1045"/>
      <c r="C15" s="1991" t="s">
        <v>610</v>
      </c>
      <c r="D15" s="1991"/>
      <c r="E15" s="1025">
        <v>0</v>
      </c>
      <c r="F15" s="1026">
        <v>0</v>
      </c>
      <c r="G15" s="1026">
        <v>0</v>
      </c>
      <c r="H15" s="1026">
        <v>0</v>
      </c>
      <c r="I15" s="1026">
        <v>0</v>
      </c>
      <c r="J15" s="1026">
        <v>0</v>
      </c>
      <c r="K15" s="1046"/>
      <c r="L15" s="1028">
        <v>0</v>
      </c>
      <c r="M15" s="1029">
        <v>0</v>
      </c>
      <c r="N15" s="1029">
        <v>0</v>
      </c>
      <c r="O15" s="1029">
        <v>0</v>
      </c>
      <c r="P15" s="1029">
        <v>0</v>
      </c>
      <c r="Q15" s="1029">
        <v>0</v>
      </c>
      <c r="R15" s="1046"/>
    </row>
    <row r="16" spans="1:18" ht="9" customHeight="1">
      <c r="A16" s="1045"/>
      <c r="B16" s="1045"/>
      <c r="C16" s="1991" t="s">
        <v>611</v>
      </c>
      <c r="D16" s="1991"/>
      <c r="E16" s="1047">
        <v>13</v>
      </c>
      <c r="F16" s="1031">
        <v>0</v>
      </c>
      <c r="G16" s="1031">
        <v>161</v>
      </c>
      <c r="H16" s="1031">
        <v>0</v>
      </c>
      <c r="I16" s="1031">
        <v>13</v>
      </c>
      <c r="J16" s="1031">
        <v>0</v>
      </c>
      <c r="K16" s="1027"/>
      <c r="L16" s="1048">
        <v>12</v>
      </c>
      <c r="M16" s="1033">
        <v>0</v>
      </c>
      <c r="N16" s="1033">
        <v>154</v>
      </c>
      <c r="O16" s="1033">
        <v>0</v>
      </c>
      <c r="P16" s="1033">
        <v>12</v>
      </c>
      <c r="Q16" s="1033">
        <v>0</v>
      </c>
      <c r="R16" s="1027"/>
    </row>
    <row r="17" spans="1:18" ht="9" customHeight="1">
      <c r="A17" s="1002"/>
      <c r="B17" s="1002"/>
      <c r="C17" s="1002"/>
      <c r="D17" s="1002"/>
      <c r="E17" s="1034">
        <v>3277</v>
      </c>
      <c r="F17" s="1035">
        <v>0</v>
      </c>
      <c r="G17" s="1035">
        <v>410</v>
      </c>
      <c r="H17" s="1035">
        <v>0</v>
      </c>
      <c r="I17" s="1035">
        <v>33</v>
      </c>
      <c r="J17" s="1035">
        <v>0</v>
      </c>
      <c r="K17" s="1036"/>
      <c r="L17" s="1037">
        <v>3431</v>
      </c>
      <c r="M17" s="1038">
        <v>0</v>
      </c>
      <c r="N17" s="1038">
        <v>404</v>
      </c>
      <c r="O17" s="1038">
        <v>0</v>
      </c>
      <c r="P17" s="1038">
        <v>32</v>
      </c>
      <c r="Q17" s="1038">
        <v>0</v>
      </c>
      <c r="R17" s="1036"/>
    </row>
    <row r="18" spans="1:18" ht="9" customHeight="1">
      <c r="A18" s="1017"/>
      <c r="B18" s="1992" t="s">
        <v>612</v>
      </c>
      <c r="C18" s="1992"/>
      <c r="D18" s="1992"/>
      <c r="E18" s="1040"/>
      <c r="F18" s="1041"/>
      <c r="G18" s="1041"/>
      <c r="H18" s="1041"/>
      <c r="I18" s="1041"/>
      <c r="J18" s="1041"/>
      <c r="K18" s="1042"/>
      <c r="L18" s="1043"/>
      <c r="M18" s="1044"/>
      <c r="N18" s="1044"/>
      <c r="O18" s="1044"/>
      <c r="P18" s="1044"/>
      <c r="Q18" s="1044"/>
      <c r="R18" s="1042"/>
    </row>
    <row r="19" spans="1:18" ht="9" customHeight="1">
      <c r="A19" s="1045"/>
      <c r="B19" s="1024"/>
      <c r="C19" s="1989" t="s">
        <v>606</v>
      </c>
      <c r="D19" s="1989"/>
      <c r="E19" s="1025">
        <v>8715</v>
      </c>
      <c r="F19" s="1026">
        <v>0</v>
      </c>
      <c r="G19" s="1026">
        <v>610</v>
      </c>
      <c r="H19" s="1026">
        <v>0</v>
      </c>
      <c r="I19" s="1026">
        <v>49</v>
      </c>
      <c r="J19" s="1026">
        <v>0</v>
      </c>
      <c r="K19" s="1046"/>
      <c r="L19" s="1028">
        <v>8098</v>
      </c>
      <c r="M19" s="1029">
        <v>0</v>
      </c>
      <c r="N19" s="1029">
        <v>567</v>
      </c>
      <c r="O19" s="1029">
        <v>0</v>
      </c>
      <c r="P19" s="1029">
        <v>45</v>
      </c>
      <c r="Q19" s="1029">
        <v>0</v>
      </c>
      <c r="R19" s="1046"/>
    </row>
    <row r="20" spans="1:18" ht="9" customHeight="1">
      <c r="A20" s="1045"/>
      <c r="B20" s="1024"/>
      <c r="C20" s="1991" t="s">
        <v>610</v>
      </c>
      <c r="D20" s="1991"/>
      <c r="E20" s="1047">
        <v>0</v>
      </c>
      <c r="F20" s="1031">
        <v>0</v>
      </c>
      <c r="G20" s="1031">
        <v>0</v>
      </c>
      <c r="H20" s="1031">
        <v>0</v>
      </c>
      <c r="I20" s="1031">
        <v>0</v>
      </c>
      <c r="J20" s="1031">
        <v>0</v>
      </c>
      <c r="K20" s="1027"/>
      <c r="L20" s="1048">
        <v>0</v>
      </c>
      <c r="M20" s="1033">
        <v>0</v>
      </c>
      <c r="N20" s="1033">
        <v>0</v>
      </c>
      <c r="O20" s="1033">
        <v>0</v>
      </c>
      <c r="P20" s="1033">
        <v>0</v>
      </c>
      <c r="Q20" s="1033">
        <v>0</v>
      </c>
      <c r="R20" s="1027"/>
    </row>
    <row r="21" spans="1:18" ht="9" customHeight="1">
      <c r="A21" s="1002"/>
      <c r="B21" s="1002"/>
      <c r="C21" s="1002"/>
      <c r="D21" s="1002"/>
      <c r="E21" s="1034">
        <v>8715</v>
      </c>
      <c r="F21" s="1035">
        <v>0</v>
      </c>
      <c r="G21" s="1035">
        <v>610</v>
      </c>
      <c r="H21" s="1035">
        <v>0</v>
      </c>
      <c r="I21" s="1035">
        <v>49</v>
      </c>
      <c r="J21" s="1035">
        <v>0</v>
      </c>
      <c r="K21" s="1036"/>
      <c r="L21" s="1037">
        <v>8098</v>
      </c>
      <c r="M21" s="1038">
        <v>0</v>
      </c>
      <c r="N21" s="1038">
        <v>567</v>
      </c>
      <c r="O21" s="1038">
        <v>0</v>
      </c>
      <c r="P21" s="1038">
        <v>45</v>
      </c>
      <c r="Q21" s="1038">
        <v>0</v>
      </c>
      <c r="R21" s="1036"/>
    </row>
    <row r="22" spans="1:18" ht="9" customHeight="1">
      <c r="A22" s="1045"/>
      <c r="B22" s="1989" t="s">
        <v>613</v>
      </c>
      <c r="C22" s="1989"/>
      <c r="D22" s="1989"/>
      <c r="E22" s="1030">
        <v>2407</v>
      </c>
      <c r="F22" s="1031">
        <v>32</v>
      </c>
      <c r="G22" s="1031">
        <v>171</v>
      </c>
      <c r="H22" s="1031">
        <v>65</v>
      </c>
      <c r="I22" s="1031">
        <v>14</v>
      </c>
      <c r="J22" s="1031">
        <v>5</v>
      </c>
      <c r="K22" s="1027"/>
      <c r="L22" s="1032">
        <v>2325</v>
      </c>
      <c r="M22" s="1033">
        <v>25</v>
      </c>
      <c r="N22" s="1033">
        <v>203</v>
      </c>
      <c r="O22" s="1033">
        <v>102</v>
      </c>
      <c r="P22" s="1033">
        <v>16</v>
      </c>
      <c r="Q22" s="1033">
        <v>8</v>
      </c>
      <c r="R22" s="1027"/>
    </row>
    <row r="23" spans="1:18" ht="9" customHeight="1">
      <c r="A23" s="1045"/>
      <c r="B23" s="1991" t="s">
        <v>813</v>
      </c>
      <c r="C23" s="1991"/>
      <c r="D23" s="1991"/>
      <c r="E23" s="1034">
        <v>0</v>
      </c>
      <c r="F23" s="1035">
        <v>0</v>
      </c>
      <c r="G23" s="1035">
        <v>0</v>
      </c>
      <c r="H23" s="1035">
        <v>0</v>
      </c>
      <c r="I23" s="1035">
        <v>0</v>
      </c>
      <c r="J23" s="1035">
        <v>0</v>
      </c>
      <c r="K23" s="1036"/>
      <c r="L23" s="1037">
        <v>0</v>
      </c>
      <c r="M23" s="1038">
        <v>0</v>
      </c>
      <c r="N23" s="1038">
        <v>0</v>
      </c>
      <c r="O23" s="1038">
        <v>0</v>
      </c>
      <c r="P23" s="1038">
        <v>0</v>
      </c>
      <c r="Q23" s="1038">
        <v>0</v>
      </c>
      <c r="R23" s="1036"/>
    </row>
    <row r="24" spans="1:18" ht="9" customHeight="1">
      <c r="A24" s="1002"/>
      <c r="B24" s="1002"/>
      <c r="C24" s="1002"/>
      <c r="D24" s="1002"/>
      <c r="E24" s="1040"/>
      <c r="F24" s="1041"/>
      <c r="G24" s="1041"/>
      <c r="H24" s="1041"/>
      <c r="I24" s="1041"/>
      <c r="J24" s="1041"/>
      <c r="K24" s="1042"/>
      <c r="L24" s="1043"/>
      <c r="M24" s="1044"/>
      <c r="N24" s="1044"/>
      <c r="O24" s="1044"/>
      <c r="P24" s="1044"/>
      <c r="Q24" s="1044"/>
      <c r="R24" s="1042"/>
    </row>
    <row r="25" spans="1:18" ht="9" customHeight="1">
      <c r="A25" s="1017"/>
      <c r="B25" s="1992" t="s">
        <v>614</v>
      </c>
      <c r="C25" s="1992"/>
      <c r="D25" s="1992"/>
      <c r="E25" s="1040"/>
      <c r="F25" s="1041"/>
      <c r="G25" s="1041"/>
      <c r="H25" s="1041"/>
      <c r="I25" s="1041"/>
      <c r="J25" s="1041"/>
      <c r="K25" s="1042"/>
      <c r="L25" s="1043"/>
      <c r="M25" s="1044"/>
      <c r="N25" s="1044"/>
      <c r="O25" s="1044"/>
      <c r="P25" s="1044"/>
      <c r="Q25" s="1044"/>
      <c r="R25" s="1042"/>
    </row>
    <row r="26" spans="1:18" ht="9" customHeight="1">
      <c r="A26" s="1017"/>
      <c r="B26" s="1049"/>
      <c r="C26" s="1992" t="s">
        <v>615</v>
      </c>
      <c r="D26" s="1992"/>
      <c r="E26" s="1030"/>
      <c r="F26" s="1031"/>
      <c r="G26" s="1031"/>
      <c r="H26" s="1031"/>
      <c r="I26" s="1031"/>
      <c r="J26" s="1031"/>
      <c r="K26" s="1027"/>
      <c r="L26" s="1032"/>
      <c r="M26" s="1033"/>
      <c r="N26" s="1033"/>
      <c r="O26" s="1033"/>
      <c r="P26" s="1033"/>
      <c r="Q26" s="1033"/>
      <c r="R26" s="1027"/>
    </row>
    <row r="27" spans="1:18" ht="9" customHeight="1">
      <c r="A27" s="1045"/>
      <c r="B27" s="1050"/>
      <c r="C27" s="1050"/>
      <c r="D27" s="1045" t="s">
        <v>611</v>
      </c>
      <c r="E27" s="1025">
        <v>0</v>
      </c>
      <c r="F27" s="1026">
        <v>0</v>
      </c>
      <c r="G27" s="1026">
        <v>0</v>
      </c>
      <c r="H27" s="1026">
        <v>0</v>
      </c>
      <c r="I27" s="1026">
        <v>0</v>
      </c>
      <c r="J27" s="1026">
        <v>0</v>
      </c>
      <c r="K27" s="1046"/>
      <c r="L27" s="1028">
        <v>0</v>
      </c>
      <c r="M27" s="1029">
        <v>0</v>
      </c>
      <c r="N27" s="1029">
        <v>0</v>
      </c>
      <c r="O27" s="1029">
        <v>0</v>
      </c>
      <c r="P27" s="1029">
        <v>0</v>
      </c>
      <c r="Q27" s="1029">
        <v>0</v>
      </c>
      <c r="R27" s="1046"/>
    </row>
    <row r="28" spans="1:18" ht="9" customHeight="1">
      <c r="A28" s="1051"/>
      <c r="B28" s="1052"/>
      <c r="C28" s="1052"/>
      <c r="D28" s="1051" t="s">
        <v>607</v>
      </c>
      <c r="E28" s="1030">
        <v>0</v>
      </c>
      <c r="F28" s="1031">
        <v>0</v>
      </c>
      <c r="G28" s="1031">
        <v>0</v>
      </c>
      <c r="H28" s="1031">
        <v>0</v>
      </c>
      <c r="I28" s="1053">
        <v>0</v>
      </c>
      <c r="J28" s="1031">
        <v>0</v>
      </c>
      <c r="K28" s="1054"/>
      <c r="L28" s="1032">
        <v>0</v>
      </c>
      <c r="M28" s="1033">
        <v>0</v>
      </c>
      <c r="N28" s="1033">
        <v>0</v>
      </c>
      <c r="O28" s="1033">
        <v>0</v>
      </c>
      <c r="P28" s="1055">
        <v>0</v>
      </c>
      <c r="Q28" s="1033">
        <v>0</v>
      </c>
      <c r="R28" s="1054"/>
    </row>
    <row r="29" spans="1:18" ht="9" customHeight="1">
      <c r="A29" s="1002"/>
      <c r="B29" s="1002"/>
      <c r="C29" s="1002"/>
      <c r="D29" s="1002"/>
      <c r="E29" s="1034">
        <v>0</v>
      </c>
      <c r="F29" s="1035">
        <v>0</v>
      </c>
      <c r="G29" s="1035">
        <v>0</v>
      </c>
      <c r="H29" s="1035">
        <v>0</v>
      </c>
      <c r="I29" s="1035">
        <v>0</v>
      </c>
      <c r="J29" s="1035">
        <v>0</v>
      </c>
      <c r="K29" s="1036"/>
      <c r="L29" s="1037">
        <v>0</v>
      </c>
      <c r="M29" s="1038">
        <v>0</v>
      </c>
      <c r="N29" s="1038">
        <v>0</v>
      </c>
      <c r="O29" s="1038">
        <v>0</v>
      </c>
      <c r="P29" s="1038">
        <v>0</v>
      </c>
      <c r="Q29" s="1038">
        <v>0</v>
      </c>
      <c r="R29" s="1036"/>
    </row>
    <row r="30" spans="1:18" ht="9" customHeight="1">
      <c r="A30" s="1993" t="s">
        <v>616</v>
      </c>
      <c r="B30" s="1993"/>
      <c r="C30" s="1993"/>
      <c r="D30" s="1993"/>
      <c r="E30" s="1030">
        <v>14399</v>
      </c>
      <c r="F30" s="1056">
        <v>32</v>
      </c>
      <c r="G30" s="1056">
        <v>1191</v>
      </c>
      <c r="H30" s="1056">
        <v>65</v>
      </c>
      <c r="I30" s="1056">
        <v>96</v>
      </c>
      <c r="J30" s="1056">
        <v>5</v>
      </c>
      <c r="K30" s="1027"/>
      <c r="L30" s="1032">
        <v>13854</v>
      </c>
      <c r="M30" s="1057">
        <v>25</v>
      </c>
      <c r="N30" s="1057">
        <v>1174</v>
      </c>
      <c r="O30" s="1057">
        <v>102</v>
      </c>
      <c r="P30" s="1057">
        <v>93</v>
      </c>
      <c r="Q30" s="1057">
        <v>8</v>
      </c>
      <c r="R30" s="1027"/>
    </row>
    <row r="31" spans="1:18" ht="9" customHeight="1">
      <c r="A31" s="1990" t="s">
        <v>617</v>
      </c>
      <c r="B31" s="1990"/>
      <c r="C31" s="1990"/>
      <c r="D31" s="1990"/>
      <c r="E31" s="1034">
        <v>14627</v>
      </c>
      <c r="F31" s="1035">
        <v>32</v>
      </c>
      <c r="G31" s="1035">
        <v>1223</v>
      </c>
      <c r="H31" s="1035">
        <v>65</v>
      </c>
      <c r="I31" s="1035">
        <v>99</v>
      </c>
      <c r="J31" s="1035">
        <v>5</v>
      </c>
      <c r="K31" s="1036"/>
      <c r="L31" s="1037">
        <v>14017</v>
      </c>
      <c r="M31" s="1038">
        <v>25</v>
      </c>
      <c r="N31" s="1038">
        <v>1190</v>
      </c>
      <c r="O31" s="1038">
        <v>102</v>
      </c>
      <c r="P31" s="1038">
        <v>94</v>
      </c>
      <c r="Q31" s="1038">
        <v>8</v>
      </c>
      <c r="R31" s="1036"/>
    </row>
    <row r="32" spans="1:18" ht="9" customHeight="1">
      <c r="A32" s="1058"/>
      <c r="B32" s="1058"/>
      <c r="C32" s="1058"/>
      <c r="D32" s="1058"/>
      <c r="E32" s="1059"/>
      <c r="F32" s="1059"/>
      <c r="G32" s="1059"/>
      <c r="H32" s="1059"/>
      <c r="I32" s="1059"/>
      <c r="J32" s="1059"/>
      <c r="K32" s="1059"/>
      <c r="L32" s="1060"/>
      <c r="M32" s="1060"/>
      <c r="N32" s="1060"/>
      <c r="O32" s="1060"/>
      <c r="P32" s="1060"/>
      <c r="Q32" s="1060"/>
      <c r="R32" s="1058"/>
    </row>
    <row r="33" spans="1:18" ht="9" customHeight="1">
      <c r="A33" s="1986" t="s">
        <v>1</v>
      </c>
      <c r="B33" s="1986"/>
      <c r="C33" s="1986"/>
      <c r="D33" s="1986"/>
      <c r="E33" s="1984" t="s">
        <v>4</v>
      </c>
      <c r="F33" s="1987"/>
      <c r="G33" s="1987"/>
      <c r="H33" s="1987"/>
      <c r="I33" s="1987"/>
      <c r="J33" s="1987"/>
      <c r="K33" s="1004"/>
      <c r="L33" s="1984" t="s">
        <v>5</v>
      </c>
      <c r="M33" s="1987"/>
      <c r="N33" s="1987"/>
      <c r="O33" s="1987"/>
      <c r="P33" s="1987"/>
      <c r="Q33" s="1987"/>
      <c r="R33" s="1003"/>
    </row>
    <row r="34" spans="1:18" ht="9" customHeight="1">
      <c r="A34" s="1002"/>
      <c r="B34" s="1002"/>
      <c r="C34" s="1002"/>
      <c r="D34" s="1002"/>
      <c r="E34" s="1984" t="s">
        <v>604</v>
      </c>
      <c r="F34" s="1985"/>
      <c r="G34" s="1984" t="s">
        <v>13</v>
      </c>
      <c r="H34" s="1985"/>
      <c r="I34" s="1987" t="s">
        <v>603</v>
      </c>
      <c r="J34" s="1987"/>
      <c r="K34" s="1004"/>
      <c r="L34" s="1984" t="s">
        <v>604</v>
      </c>
      <c r="M34" s="1985"/>
      <c r="N34" s="1984" t="s">
        <v>13</v>
      </c>
      <c r="O34" s="1985"/>
      <c r="P34" s="1987" t="s">
        <v>603</v>
      </c>
      <c r="Q34" s="1987"/>
      <c r="R34" s="1003"/>
    </row>
    <row r="35" spans="1:18" ht="9" customHeight="1">
      <c r="A35" s="1002"/>
      <c r="B35" s="1002"/>
      <c r="C35" s="1002"/>
      <c r="D35" s="1002"/>
      <c r="E35" s="1009" t="s">
        <v>30</v>
      </c>
      <c r="F35" s="1010" t="s">
        <v>605</v>
      </c>
      <c r="G35" s="1009" t="s">
        <v>30</v>
      </c>
      <c r="H35" s="1010" t="s">
        <v>605</v>
      </c>
      <c r="I35" s="1009" t="s">
        <v>30</v>
      </c>
      <c r="J35" s="1011" t="s">
        <v>605</v>
      </c>
      <c r="K35" s="1008"/>
      <c r="L35" s="1009" t="s">
        <v>30</v>
      </c>
      <c r="M35" s="1010" t="s">
        <v>605</v>
      </c>
      <c r="N35" s="1009" t="s">
        <v>30</v>
      </c>
      <c r="O35" s="1010" t="s">
        <v>605</v>
      </c>
      <c r="P35" s="1009" t="s">
        <v>30</v>
      </c>
      <c r="Q35" s="1011" t="s">
        <v>605</v>
      </c>
      <c r="R35" s="1008"/>
    </row>
    <row r="36" spans="1:18" ht="9" customHeight="1">
      <c r="A36" s="1988" t="s">
        <v>497</v>
      </c>
      <c r="B36" s="1988"/>
      <c r="C36" s="1988"/>
      <c r="D36" s="1988"/>
      <c r="E36" s="1015"/>
      <c r="F36" s="1016"/>
      <c r="G36" s="1016"/>
      <c r="H36" s="1016"/>
      <c r="I36" s="1016"/>
      <c r="J36" s="1016"/>
      <c r="K36" s="1016"/>
      <c r="L36" s="1015"/>
      <c r="M36" s="1016"/>
      <c r="N36" s="1016"/>
      <c r="O36" s="1016"/>
      <c r="P36" s="1016"/>
      <c r="Q36" s="1016"/>
      <c r="R36" s="1014"/>
    </row>
    <row r="37" spans="1:18" ht="9" customHeight="1">
      <c r="A37" s="1017"/>
      <c r="B37" s="1992" t="s">
        <v>818</v>
      </c>
      <c r="C37" s="1992"/>
      <c r="D37" s="1992"/>
      <c r="E37" s="1021"/>
      <c r="F37" s="1022"/>
      <c r="G37" s="1022"/>
      <c r="H37" s="1022"/>
      <c r="I37" s="1022"/>
      <c r="J37" s="1022"/>
      <c r="K37" s="1022"/>
      <c r="L37" s="1021"/>
      <c r="M37" s="1022"/>
      <c r="N37" s="1022"/>
      <c r="O37" s="1022"/>
      <c r="P37" s="1022"/>
      <c r="Q37" s="1022"/>
      <c r="R37" s="1020"/>
    </row>
    <row r="38" spans="1:18" ht="9" customHeight="1">
      <c r="A38" s="1045"/>
      <c r="B38" s="1024"/>
      <c r="C38" s="1989" t="s">
        <v>606</v>
      </c>
      <c r="D38" s="1989"/>
      <c r="E38" s="1028">
        <v>156</v>
      </c>
      <c r="F38" s="1029">
        <v>0</v>
      </c>
      <c r="G38" s="1029">
        <v>16</v>
      </c>
      <c r="H38" s="1029">
        <v>0</v>
      </c>
      <c r="I38" s="1029">
        <v>1</v>
      </c>
      <c r="J38" s="1029">
        <v>0</v>
      </c>
      <c r="K38" s="1061"/>
      <c r="L38" s="1028">
        <v>156</v>
      </c>
      <c r="M38" s="1029">
        <v>0</v>
      </c>
      <c r="N38" s="1029">
        <v>22</v>
      </c>
      <c r="O38" s="1029">
        <v>0</v>
      </c>
      <c r="P38" s="1029">
        <v>2</v>
      </c>
      <c r="Q38" s="1029">
        <v>0</v>
      </c>
      <c r="R38" s="1027"/>
    </row>
    <row r="39" spans="1:18" ht="9" customHeight="1">
      <c r="A39" s="1023"/>
      <c r="B39" s="1024"/>
      <c r="C39" s="1989" t="s">
        <v>607</v>
      </c>
      <c r="D39" s="1989"/>
      <c r="E39" s="1032">
        <v>1</v>
      </c>
      <c r="F39" s="1033">
        <v>0</v>
      </c>
      <c r="G39" s="1033">
        <v>11</v>
      </c>
      <c r="H39" s="1033">
        <v>0</v>
      </c>
      <c r="I39" s="1033">
        <v>1</v>
      </c>
      <c r="J39" s="1033">
        <v>0</v>
      </c>
      <c r="K39" s="1027"/>
      <c r="L39" s="1032">
        <v>0</v>
      </c>
      <c r="M39" s="1033">
        <v>0</v>
      </c>
      <c r="N39" s="1033">
        <v>0</v>
      </c>
      <c r="O39" s="1033">
        <v>0</v>
      </c>
      <c r="P39" s="1033">
        <v>0</v>
      </c>
      <c r="Q39" s="1033">
        <v>0</v>
      </c>
      <c r="R39" s="1027"/>
    </row>
    <row r="40" spans="1:18" ht="9" customHeight="1">
      <c r="A40" s="1990" t="s">
        <v>608</v>
      </c>
      <c r="B40" s="1990"/>
      <c r="C40" s="1990"/>
      <c r="D40" s="1990"/>
      <c r="E40" s="1037">
        <v>157</v>
      </c>
      <c r="F40" s="1038">
        <v>0</v>
      </c>
      <c r="G40" s="1038">
        <v>27</v>
      </c>
      <c r="H40" s="1038">
        <v>0</v>
      </c>
      <c r="I40" s="1038">
        <v>2</v>
      </c>
      <c r="J40" s="1038">
        <v>0</v>
      </c>
      <c r="K40" s="1062"/>
      <c r="L40" s="1037">
        <v>156</v>
      </c>
      <c r="M40" s="1038">
        <v>0</v>
      </c>
      <c r="N40" s="1038">
        <v>22</v>
      </c>
      <c r="O40" s="1038">
        <v>0</v>
      </c>
      <c r="P40" s="1038">
        <v>2</v>
      </c>
      <c r="Q40" s="1038">
        <v>0</v>
      </c>
      <c r="R40" s="1036"/>
    </row>
    <row r="41" spans="1:18" ht="9" customHeight="1">
      <c r="A41" s="1039"/>
      <c r="B41" s="1039"/>
      <c r="C41" s="1039"/>
      <c r="D41" s="1039"/>
      <c r="E41" s="1032"/>
      <c r="F41" s="1033"/>
      <c r="G41" s="1033"/>
      <c r="H41" s="1033"/>
      <c r="I41" s="1033"/>
      <c r="J41" s="1033"/>
      <c r="K41" s="1061"/>
      <c r="L41" s="1032"/>
      <c r="M41" s="1033"/>
      <c r="N41" s="1033"/>
      <c r="O41" s="1033"/>
      <c r="P41" s="1033"/>
      <c r="Q41" s="1033"/>
      <c r="R41" s="1027"/>
    </row>
    <row r="42" spans="1:18" ht="9" customHeight="1">
      <c r="A42" s="1988" t="s">
        <v>609</v>
      </c>
      <c r="B42" s="1988"/>
      <c r="C42" s="1988"/>
      <c r="D42" s="1988"/>
      <c r="E42" s="1032"/>
      <c r="F42" s="1033"/>
      <c r="G42" s="1033"/>
      <c r="H42" s="1033"/>
      <c r="I42" s="1033"/>
      <c r="J42" s="1033"/>
      <c r="K42" s="1061"/>
      <c r="L42" s="1032"/>
      <c r="M42" s="1033"/>
      <c r="N42" s="1033"/>
      <c r="O42" s="1033"/>
      <c r="P42" s="1033"/>
      <c r="Q42" s="1033"/>
      <c r="R42" s="1027"/>
    </row>
    <row r="43" spans="1:18" ht="9" customHeight="1">
      <c r="A43" s="1045"/>
      <c r="B43" s="1992" t="s">
        <v>818</v>
      </c>
      <c r="C43" s="1992"/>
      <c r="D43" s="1992"/>
      <c r="E43" s="1043"/>
      <c r="F43" s="1044"/>
      <c r="G43" s="1044"/>
      <c r="H43" s="1044"/>
      <c r="I43" s="1044"/>
      <c r="J43" s="1044"/>
      <c r="K43" s="1063"/>
      <c r="L43" s="1043"/>
      <c r="M43" s="1044"/>
      <c r="N43" s="1044"/>
      <c r="O43" s="1044"/>
      <c r="P43" s="1044"/>
      <c r="Q43" s="1044"/>
      <c r="R43" s="1042"/>
    </row>
    <row r="44" spans="1:18" ht="9" customHeight="1">
      <c r="A44" s="1045"/>
      <c r="B44" s="1024"/>
      <c r="C44" s="1991" t="s">
        <v>606</v>
      </c>
      <c r="D44" s="1991"/>
      <c r="E44" s="1028">
        <v>3802</v>
      </c>
      <c r="F44" s="1029">
        <v>0</v>
      </c>
      <c r="G44" s="1029">
        <v>271</v>
      </c>
      <c r="H44" s="1029">
        <v>0</v>
      </c>
      <c r="I44" s="1029">
        <v>22</v>
      </c>
      <c r="J44" s="1029">
        <v>0</v>
      </c>
      <c r="K44" s="1064"/>
      <c r="L44" s="1028">
        <v>3298</v>
      </c>
      <c r="M44" s="1029">
        <v>19</v>
      </c>
      <c r="N44" s="1029">
        <v>236</v>
      </c>
      <c r="O44" s="1029">
        <v>8</v>
      </c>
      <c r="P44" s="1029">
        <v>19</v>
      </c>
      <c r="Q44" s="1029">
        <v>1</v>
      </c>
      <c r="R44" s="1046"/>
    </row>
    <row r="45" spans="1:18" ht="9" customHeight="1">
      <c r="A45" s="1045"/>
      <c r="B45" s="1024"/>
      <c r="C45" s="1991" t="s">
        <v>610</v>
      </c>
      <c r="D45" s="1991"/>
      <c r="E45" s="1028">
        <v>0</v>
      </c>
      <c r="F45" s="1029">
        <v>0</v>
      </c>
      <c r="G45" s="1029">
        <v>0</v>
      </c>
      <c r="H45" s="1029">
        <v>0</v>
      </c>
      <c r="I45" s="1029">
        <v>0</v>
      </c>
      <c r="J45" s="1029">
        <v>0</v>
      </c>
      <c r="K45" s="1064"/>
      <c r="L45" s="1028">
        <v>0</v>
      </c>
      <c r="M45" s="1029">
        <v>0</v>
      </c>
      <c r="N45" s="1029">
        <v>0</v>
      </c>
      <c r="O45" s="1029">
        <v>0</v>
      </c>
      <c r="P45" s="1029">
        <v>0</v>
      </c>
      <c r="Q45" s="1029">
        <v>0</v>
      </c>
      <c r="R45" s="1046"/>
    </row>
    <row r="46" spans="1:18" ht="9" customHeight="1">
      <c r="A46" s="1045"/>
      <c r="B46" s="1024"/>
      <c r="C46" s="1991" t="s">
        <v>611</v>
      </c>
      <c r="D46" s="1991"/>
      <c r="E46" s="1048">
        <v>13</v>
      </c>
      <c r="F46" s="1033">
        <v>0</v>
      </c>
      <c r="G46" s="1033">
        <v>161</v>
      </c>
      <c r="H46" s="1033">
        <v>0</v>
      </c>
      <c r="I46" s="1033">
        <v>13</v>
      </c>
      <c r="J46" s="1033">
        <v>0</v>
      </c>
      <c r="K46" s="1061"/>
      <c r="L46" s="1048">
        <v>12</v>
      </c>
      <c r="M46" s="1033">
        <v>0</v>
      </c>
      <c r="N46" s="1033">
        <v>156</v>
      </c>
      <c r="O46" s="1033">
        <v>0</v>
      </c>
      <c r="P46" s="1033">
        <v>12</v>
      </c>
      <c r="Q46" s="1033">
        <v>0</v>
      </c>
      <c r="R46" s="1027"/>
    </row>
    <row r="47" spans="1:18" ht="9" customHeight="1">
      <c r="A47" s="1002"/>
      <c r="B47" s="1002"/>
      <c r="C47" s="1002"/>
      <c r="D47" s="1002"/>
      <c r="E47" s="1037">
        <v>3815</v>
      </c>
      <c r="F47" s="1038">
        <v>0</v>
      </c>
      <c r="G47" s="1038">
        <v>432</v>
      </c>
      <c r="H47" s="1038">
        <v>0</v>
      </c>
      <c r="I47" s="1038">
        <v>35</v>
      </c>
      <c r="J47" s="1038">
        <v>0</v>
      </c>
      <c r="K47" s="1062"/>
      <c r="L47" s="1037">
        <v>3310</v>
      </c>
      <c r="M47" s="1038">
        <v>19</v>
      </c>
      <c r="N47" s="1038">
        <v>392</v>
      </c>
      <c r="O47" s="1038">
        <v>8</v>
      </c>
      <c r="P47" s="1038">
        <v>31</v>
      </c>
      <c r="Q47" s="1038">
        <v>1</v>
      </c>
      <c r="R47" s="1036"/>
    </row>
    <row r="48" spans="1:18" ht="9" customHeight="1">
      <c r="A48" s="1017"/>
      <c r="B48" s="1992" t="s">
        <v>612</v>
      </c>
      <c r="C48" s="1992"/>
      <c r="D48" s="1992"/>
      <c r="E48" s="1043"/>
      <c r="F48" s="1044"/>
      <c r="G48" s="1044"/>
      <c r="H48" s="1044"/>
      <c r="I48" s="1044"/>
      <c r="J48" s="1044"/>
      <c r="K48" s="1063"/>
      <c r="L48" s="1043"/>
      <c r="M48" s="1044"/>
      <c r="N48" s="1044"/>
      <c r="O48" s="1044"/>
      <c r="P48" s="1044"/>
      <c r="Q48" s="1044"/>
      <c r="R48" s="1042"/>
    </row>
    <row r="49" spans="1:18" ht="9" customHeight="1">
      <c r="A49" s="1045"/>
      <c r="B49" s="1024"/>
      <c r="C49" s="1989" t="s">
        <v>606</v>
      </c>
      <c r="D49" s="1989"/>
      <c r="E49" s="1028">
        <v>7394</v>
      </c>
      <c r="F49" s="1029">
        <v>0</v>
      </c>
      <c r="G49" s="1029">
        <v>518</v>
      </c>
      <c r="H49" s="1029">
        <v>0</v>
      </c>
      <c r="I49" s="1029">
        <v>41</v>
      </c>
      <c r="J49" s="1029">
        <v>0</v>
      </c>
      <c r="K49" s="1064"/>
      <c r="L49" s="1028">
        <v>6957</v>
      </c>
      <c r="M49" s="1029">
        <v>0</v>
      </c>
      <c r="N49" s="1029">
        <v>487</v>
      </c>
      <c r="O49" s="1029">
        <v>0</v>
      </c>
      <c r="P49" s="1029">
        <v>40</v>
      </c>
      <c r="Q49" s="1029">
        <v>0</v>
      </c>
      <c r="R49" s="1046"/>
    </row>
    <row r="50" spans="1:18" ht="9" customHeight="1">
      <c r="A50" s="1045"/>
      <c r="B50" s="1024"/>
      <c r="C50" s="1991" t="s">
        <v>610</v>
      </c>
      <c r="D50" s="1991"/>
      <c r="E50" s="1048">
        <v>0</v>
      </c>
      <c r="F50" s="1033">
        <v>0</v>
      </c>
      <c r="G50" s="1033">
        <v>0</v>
      </c>
      <c r="H50" s="1033">
        <v>0</v>
      </c>
      <c r="I50" s="1033">
        <v>0</v>
      </c>
      <c r="J50" s="1033">
        <v>0</v>
      </c>
      <c r="K50" s="1061"/>
      <c r="L50" s="1048">
        <v>0</v>
      </c>
      <c r="M50" s="1033">
        <v>0</v>
      </c>
      <c r="N50" s="1033">
        <v>0</v>
      </c>
      <c r="O50" s="1033">
        <v>0</v>
      </c>
      <c r="P50" s="1033">
        <v>0</v>
      </c>
      <c r="Q50" s="1033">
        <v>0</v>
      </c>
      <c r="R50" s="1027"/>
    </row>
    <row r="51" spans="1:18" ht="9" customHeight="1">
      <c r="A51" s="1002"/>
      <c r="B51" s="1002"/>
      <c r="C51" s="1002"/>
      <c r="D51" s="1002"/>
      <c r="E51" s="1037">
        <v>7394</v>
      </c>
      <c r="F51" s="1038">
        <v>0</v>
      </c>
      <c r="G51" s="1038">
        <v>518</v>
      </c>
      <c r="H51" s="1038">
        <v>0</v>
      </c>
      <c r="I51" s="1038">
        <v>41</v>
      </c>
      <c r="J51" s="1038">
        <v>0</v>
      </c>
      <c r="K51" s="1062"/>
      <c r="L51" s="1037">
        <v>6957</v>
      </c>
      <c r="M51" s="1038">
        <v>0</v>
      </c>
      <c r="N51" s="1038">
        <v>487</v>
      </c>
      <c r="O51" s="1038">
        <v>0</v>
      </c>
      <c r="P51" s="1038">
        <v>40</v>
      </c>
      <c r="Q51" s="1038">
        <v>0</v>
      </c>
      <c r="R51" s="1036"/>
    </row>
    <row r="52" spans="1:18" ht="9" customHeight="1">
      <c r="A52" s="1045"/>
      <c r="B52" s="1989" t="s">
        <v>613</v>
      </c>
      <c r="C52" s="1989"/>
      <c r="D52" s="1989"/>
      <c r="E52" s="1032">
        <v>2928</v>
      </c>
      <c r="F52" s="1033">
        <v>32</v>
      </c>
      <c r="G52" s="1033">
        <v>281</v>
      </c>
      <c r="H52" s="1033">
        <v>110</v>
      </c>
      <c r="I52" s="1033">
        <v>22</v>
      </c>
      <c r="J52" s="1033">
        <v>9</v>
      </c>
      <c r="K52" s="1061"/>
      <c r="L52" s="1032">
        <v>3026</v>
      </c>
      <c r="M52" s="1033">
        <v>33</v>
      </c>
      <c r="N52" s="1033">
        <v>281</v>
      </c>
      <c r="O52" s="1033">
        <v>128</v>
      </c>
      <c r="P52" s="1033">
        <v>22</v>
      </c>
      <c r="Q52" s="1033">
        <v>10</v>
      </c>
      <c r="R52" s="1027"/>
    </row>
    <row r="53" spans="1:18" ht="9" customHeight="1">
      <c r="A53" s="1045"/>
      <c r="B53" s="1991" t="s">
        <v>813</v>
      </c>
      <c r="C53" s="1991"/>
      <c r="D53" s="1991"/>
      <c r="E53" s="1037">
        <v>0</v>
      </c>
      <c r="F53" s="1038">
        <v>0</v>
      </c>
      <c r="G53" s="1038">
        <v>0</v>
      </c>
      <c r="H53" s="1038">
        <v>0</v>
      </c>
      <c r="I53" s="1038">
        <v>0</v>
      </c>
      <c r="J53" s="1038">
        <v>0</v>
      </c>
      <c r="K53" s="1062"/>
      <c r="L53" s="1037">
        <v>0</v>
      </c>
      <c r="M53" s="1038">
        <v>0</v>
      </c>
      <c r="N53" s="1038">
        <v>0</v>
      </c>
      <c r="O53" s="1038">
        <v>0</v>
      </c>
      <c r="P53" s="1038">
        <v>0</v>
      </c>
      <c r="Q53" s="1038">
        <v>0</v>
      </c>
      <c r="R53" s="1036"/>
    </row>
    <row r="54" spans="1:18" ht="9" customHeight="1">
      <c r="A54" s="1002"/>
      <c r="B54" s="1002"/>
      <c r="C54" s="1002"/>
      <c r="D54" s="1002"/>
      <c r="E54" s="1043"/>
      <c r="F54" s="1044"/>
      <c r="G54" s="1044"/>
      <c r="H54" s="1044"/>
      <c r="I54" s="1044"/>
      <c r="J54" s="1044"/>
      <c r="K54" s="1063"/>
      <c r="L54" s="1043"/>
      <c r="M54" s="1044"/>
      <c r="N54" s="1044"/>
      <c r="O54" s="1044"/>
      <c r="P54" s="1044"/>
      <c r="Q54" s="1044"/>
      <c r="R54" s="1042"/>
    </row>
    <row r="55" spans="1:18" ht="9" customHeight="1">
      <c r="A55" s="1065"/>
      <c r="B55" s="1989" t="s">
        <v>614</v>
      </c>
      <c r="C55" s="1989"/>
      <c r="D55" s="1989"/>
      <c r="E55" s="1043"/>
      <c r="F55" s="1044"/>
      <c r="G55" s="1044"/>
      <c r="H55" s="1044"/>
      <c r="I55" s="1044"/>
      <c r="J55" s="1044"/>
      <c r="K55" s="1063"/>
      <c r="L55" s="1043"/>
      <c r="M55" s="1044"/>
      <c r="N55" s="1044"/>
      <c r="O55" s="1044"/>
      <c r="P55" s="1044"/>
      <c r="Q55" s="1044"/>
      <c r="R55" s="1042"/>
    </row>
    <row r="56" spans="1:18" ht="9" customHeight="1">
      <c r="A56" s="1066"/>
      <c r="B56" s="1066"/>
      <c r="C56" s="1991" t="s">
        <v>615</v>
      </c>
      <c r="D56" s="1991"/>
      <c r="E56" s="1032"/>
      <c r="F56" s="1033"/>
      <c r="G56" s="1033"/>
      <c r="H56" s="1033"/>
      <c r="I56" s="1033"/>
      <c r="J56" s="1033"/>
      <c r="K56" s="1061"/>
      <c r="L56" s="1032"/>
      <c r="M56" s="1033"/>
      <c r="N56" s="1033"/>
      <c r="O56" s="1033"/>
      <c r="P56" s="1033"/>
      <c r="Q56" s="1033"/>
      <c r="R56" s="1027"/>
    </row>
    <row r="57" spans="1:18" ht="9" customHeight="1">
      <c r="A57" s="1050"/>
      <c r="B57" s="1050"/>
      <c r="C57" s="1050"/>
      <c r="D57" s="1045" t="s">
        <v>611</v>
      </c>
      <c r="E57" s="1028">
        <v>0</v>
      </c>
      <c r="F57" s="1029">
        <v>0</v>
      </c>
      <c r="G57" s="1029">
        <v>0</v>
      </c>
      <c r="H57" s="1029">
        <v>0</v>
      </c>
      <c r="I57" s="1029">
        <v>0</v>
      </c>
      <c r="J57" s="1029">
        <v>0</v>
      </c>
      <c r="K57" s="1064"/>
      <c r="L57" s="1028">
        <v>0</v>
      </c>
      <c r="M57" s="1029">
        <v>0</v>
      </c>
      <c r="N57" s="1029">
        <v>0</v>
      </c>
      <c r="O57" s="1029">
        <v>0</v>
      </c>
      <c r="P57" s="1029">
        <v>0</v>
      </c>
      <c r="Q57" s="1029">
        <v>0</v>
      </c>
      <c r="R57" s="1046"/>
    </row>
    <row r="58" spans="1:18" ht="9" customHeight="1">
      <c r="A58" s="1052"/>
      <c r="B58" s="1052"/>
      <c r="C58" s="1052"/>
      <c r="D58" s="1051" t="s">
        <v>607</v>
      </c>
      <c r="E58" s="1032">
        <v>0</v>
      </c>
      <c r="F58" s="1033">
        <v>0</v>
      </c>
      <c r="G58" s="1033">
        <v>0</v>
      </c>
      <c r="H58" s="1033">
        <v>0</v>
      </c>
      <c r="I58" s="1055">
        <v>0</v>
      </c>
      <c r="J58" s="1033">
        <v>0</v>
      </c>
      <c r="K58" s="1054"/>
      <c r="L58" s="1032">
        <v>0</v>
      </c>
      <c r="M58" s="1033">
        <v>0</v>
      </c>
      <c r="N58" s="1033">
        <v>0</v>
      </c>
      <c r="O58" s="1033">
        <v>0</v>
      </c>
      <c r="P58" s="1055">
        <v>0</v>
      </c>
      <c r="Q58" s="1033">
        <v>0</v>
      </c>
      <c r="R58" s="1054"/>
    </row>
    <row r="59" spans="1:18" ht="9" customHeight="1">
      <c r="A59" s="1002"/>
      <c r="B59" s="1002"/>
      <c r="C59" s="1002"/>
      <c r="D59" s="1002"/>
      <c r="E59" s="1037">
        <v>0</v>
      </c>
      <c r="F59" s="1038">
        <v>0</v>
      </c>
      <c r="G59" s="1038">
        <v>0</v>
      </c>
      <c r="H59" s="1038">
        <v>0</v>
      </c>
      <c r="I59" s="1038">
        <v>0</v>
      </c>
      <c r="J59" s="1038">
        <v>0</v>
      </c>
      <c r="K59" s="1062"/>
      <c r="L59" s="1037">
        <v>0</v>
      </c>
      <c r="M59" s="1038">
        <v>0</v>
      </c>
      <c r="N59" s="1038">
        <v>0</v>
      </c>
      <c r="O59" s="1038">
        <v>0</v>
      </c>
      <c r="P59" s="1038">
        <v>0</v>
      </c>
      <c r="Q59" s="1038">
        <v>0</v>
      </c>
      <c r="R59" s="1036"/>
    </row>
    <row r="60" spans="1:18" ht="9" customHeight="1">
      <c r="A60" s="1993" t="s">
        <v>616</v>
      </c>
      <c r="B60" s="1993"/>
      <c r="C60" s="1993"/>
      <c r="D60" s="1993"/>
      <c r="E60" s="1032">
        <v>14137</v>
      </c>
      <c r="F60" s="1057">
        <v>32</v>
      </c>
      <c r="G60" s="1057">
        <v>1231</v>
      </c>
      <c r="H60" s="1057">
        <v>110</v>
      </c>
      <c r="I60" s="1057">
        <v>98</v>
      </c>
      <c r="J60" s="1057">
        <v>9</v>
      </c>
      <c r="K60" s="1061"/>
      <c r="L60" s="1032">
        <v>13293</v>
      </c>
      <c r="M60" s="1057">
        <v>52</v>
      </c>
      <c r="N60" s="1057">
        <v>1160</v>
      </c>
      <c r="O60" s="1057">
        <v>136</v>
      </c>
      <c r="P60" s="1057">
        <v>93</v>
      </c>
      <c r="Q60" s="1057">
        <v>11</v>
      </c>
      <c r="R60" s="1027"/>
    </row>
    <row r="61" spans="1:18" ht="9" customHeight="1">
      <c r="A61" s="1990" t="s">
        <v>617</v>
      </c>
      <c r="B61" s="1990"/>
      <c r="C61" s="1990"/>
      <c r="D61" s="1990"/>
      <c r="E61" s="1037">
        <v>14294</v>
      </c>
      <c r="F61" s="1038">
        <v>32</v>
      </c>
      <c r="G61" s="1038">
        <v>1258</v>
      </c>
      <c r="H61" s="1038">
        <v>110</v>
      </c>
      <c r="I61" s="1038">
        <v>100</v>
      </c>
      <c r="J61" s="1038">
        <v>9</v>
      </c>
      <c r="K61" s="1062"/>
      <c r="L61" s="1037">
        <v>13449</v>
      </c>
      <c r="M61" s="1038">
        <v>52</v>
      </c>
      <c r="N61" s="1038">
        <v>1182</v>
      </c>
      <c r="O61" s="1038">
        <v>136</v>
      </c>
      <c r="P61" s="1038">
        <v>95</v>
      </c>
      <c r="Q61" s="1038">
        <v>11</v>
      </c>
      <c r="R61" s="1036"/>
    </row>
    <row r="62" spans="1:18" ht="3.75" customHeight="1">
      <c r="A62" s="1067"/>
      <c r="B62" s="1067"/>
      <c r="C62" s="1067"/>
      <c r="D62" s="1067"/>
      <c r="E62" s="1068"/>
      <c r="F62" s="1068"/>
      <c r="G62" s="1068"/>
      <c r="H62" s="1068"/>
      <c r="I62" s="1068"/>
      <c r="J62" s="1068"/>
      <c r="K62" s="1068"/>
      <c r="L62" s="1068"/>
      <c r="M62" s="1068"/>
      <c r="N62" s="1068"/>
      <c r="O62" s="1068"/>
      <c r="P62" s="1068"/>
      <c r="Q62" s="1068"/>
      <c r="R62" s="1068"/>
    </row>
    <row r="63" spans="1:18" ht="8.25" customHeight="1">
      <c r="A63" s="1997" t="s">
        <v>164</v>
      </c>
      <c r="B63" s="1997"/>
      <c r="C63" s="1997"/>
      <c r="D63" s="1997"/>
      <c r="E63" s="1997"/>
      <c r="F63" s="1997"/>
      <c r="G63" s="1997"/>
      <c r="H63" s="1997"/>
      <c r="I63" s="1997"/>
      <c r="J63" s="1997"/>
      <c r="K63" s="1997"/>
      <c r="L63" s="1997"/>
      <c r="M63" s="1997"/>
      <c r="N63" s="1997"/>
      <c r="O63" s="1997"/>
      <c r="P63" s="1997"/>
      <c r="Q63" s="1997"/>
      <c r="R63" s="1997"/>
    </row>
  </sheetData>
  <sheetProtection formatCells="0" formatColumns="0" formatRows="0" sort="0" autoFilter="0" pivotTables="0"/>
  <mergeCells count="58">
    <mergeCell ref="A61:D61"/>
    <mergeCell ref="B55:D55"/>
    <mergeCell ref="C56:D56"/>
    <mergeCell ref="A63:R63"/>
    <mergeCell ref="C46:D46"/>
    <mergeCell ref="B48:D48"/>
    <mergeCell ref="C49:D49"/>
    <mergeCell ref="B52:D52"/>
    <mergeCell ref="B53:D53"/>
    <mergeCell ref="A60:D60"/>
    <mergeCell ref="C50:D50"/>
    <mergeCell ref="E3:J3"/>
    <mergeCell ref="E4:F4"/>
    <mergeCell ref="G4:H4"/>
    <mergeCell ref="I4:J4"/>
    <mergeCell ref="L3:Q3"/>
    <mergeCell ref="L4:M4"/>
    <mergeCell ref="P4:Q4"/>
    <mergeCell ref="C26:D26"/>
    <mergeCell ref="B25:D25"/>
    <mergeCell ref="B18:D18"/>
    <mergeCell ref="C19:D19"/>
    <mergeCell ref="P34:Q34"/>
    <mergeCell ref="I34:J34"/>
    <mergeCell ref="L34:M34"/>
    <mergeCell ref="E34:F34"/>
    <mergeCell ref="B43:D43"/>
    <mergeCell ref="C44:D44"/>
    <mergeCell ref="C45:D45"/>
    <mergeCell ref="N4:O4"/>
    <mergeCell ref="C9:D9"/>
    <mergeCell ref="A30:D30"/>
    <mergeCell ref="A40:D40"/>
    <mergeCell ref="C38:D38"/>
    <mergeCell ref="B37:D37"/>
    <mergeCell ref="C39:D39"/>
    <mergeCell ref="A36:D36"/>
    <mergeCell ref="A31:D31"/>
    <mergeCell ref="B22:D22"/>
    <mergeCell ref="B23:D23"/>
    <mergeCell ref="A42:D42"/>
    <mergeCell ref="B7:D7"/>
    <mergeCell ref="A1:R1"/>
    <mergeCell ref="G34:H34"/>
    <mergeCell ref="A3:D3"/>
    <mergeCell ref="E33:J33"/>
    <mergeCell ref="A6:D6"/>
    <mergeCell ref="C8:D8"/>
    <mergeCell ref="L33:Q33"/>
    <mergeCell ref="N34:O34"/>
    <mergeCell ref="A33:D33"/>
    <mergeCell ref="A10:D10"/>
    <mergeCell ref="A12:D12"/>
    <mergeCell ref="C20:D20"/>
    <mergeCell ref="B13:D13"/>
    <mergeCell ref="C14:D14"/>
    <mergeCell ref="C15:D15"/>
    <mergeCell ref="C16:D16"/>
  </mergeCells>
  <pageMargins left="0.25" right="0.25" top="0.5" bottom="0.25" header="0.5" footer="0.5"/>
  <pageSetup scale="94" orientation="landscape" r:id="rId1"/>
  <colBreaks count="1" manualBreakCount="1">
    <brk id="18" min="3"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8"/>
  <sheetViews>
    <sheetView zoomScale="110" zoomScaleNormal="110" workbookViewId="0">
      <selection activeCell="F22" sqref="F22:G22"/>
    </sheetView>
  </sheetViews>
  <sheetFormatPr defaultColWidth="9.140625" defaultRowHeight="9"/>
  <cols>
    <col min="1" max="1" width="5.5703125" style="255" bestFit="1" customWidth="1"/>
    <col min="2" max="3" width="1.7109375" style="255" customWidth="1"/>
    <col min="4" max="4" width="61.28515625" style="255" customWidth="1"/>
    <col min="5" max="5" width="8.7109375" style="255" bestFit="1" customWidth="1"/>
    <col min="6" max="6" width="0.7109375" style="255" customWidth="1"/>
    <col min="7" max="7" width="11" style="255" customWidth="1"/>
    <col min="8" max="8" width="1" style="255" customWidth="1"/>
    <col min="9" max="9" width="0.7109375" style="255" customWidth="1"/>
    <col min="10" max="10" width="6.7109375" style="255" bestFit="1" customWidth="1"/>
    <col min="11" max="11" width="0.7109375" style="255" customWidth="1"/>
    <col min="12" max="12" width="6.5703125" style="255" bestFit="1" customWidth="1"/>
    <col min="13" max="13" width="0.7109375" style="255" customWidth="1"/>
    <col min="14" max="14" width="6.5703125" style="255" bestFit="1" customWidth="1"/>
    <col min="15" max="15" width="0.7109375" style="255" customWidth="1"/>
    <col min="16" max="16" width="6.28515625" style="255" bestFit="1" customWidth="1"/>
    <col min="17" max="17" width="0.7109375" style="255" customWidth="1"/>
    <col min="18" max="18" width="6.5703125" style="255" bestFit="1" customWidth="1"/>
    <col min="19" max="19" width="0.7109375" style="255" customWidth="1"/>
    <col min="20" max="20" width="6.5703125" style="255" bestFit="1" customWidth="1"/>
    <col min="21" max="21" width="0.7109375" style="255" customWidth="1"/>
    <col min="22" max="22" width="6.5703125" style="255" bestFit="1" customWidth="1"/>
    <col min="23" max="23" width="0.7109375" style="255" customWidth="1"/>
    <col min="24" max="24" width="6.5703125" style="255" bestFit="1" customWidth="1"/>
    <col min="25" max="25" width="0.7109375" style="255" customWidth="1"/>
    <col min="26" max="27" width="9.140625" style="255" customWidth="1"/>
    <col min="28" max="28" width="9.140625" style="256" customWidth="1"/>
    <col min="29" max="35" width="9.140625" style="255" customWidth="1"/>
    <col min="36" max="36" width="9.140625" style="257" customWidth="1"/>
    <col min="37" max="37" width="9.140625" style="255" customWidth="1"/>
    <col min="38" max="16384" width="9.140625" style="255"/>
  </cols>
  <sheetData>
    <row r="1" spans="1:25" ht="15.75" customHeight="1">
      <c r="A1" s="1649" t="s">
        <v>95</v>
      </c>
      <c r="B1" s="1649"/>
      <c r="C1" s="1649"/>
      <c r="D1" s="1649"/>
      <c r="E1" s="1649"/>
      <c r="F1" s="1649"/>
      <c r="G1" s="1649"/>
      <c r="H1" s="1649"/>
      <c r="I1" s="1649"/>
      <c r="J1" s="1649"/>
      <c r="K1" s="1649"/>
      <c r="L1" s="1649"/>
      <c r="M1" s="1649"/>
      <c r="N1" s="1649"/>
      <c r="O1" s="1649"/>
      <c r="P1" s="1649"/>
      <c r="Q1" s="1649"/>
      <c r="R1" s="1649"/>
      <c r="S1" s="1649"/>
      <c r="T1" s="1649"/>
      <c r="U1" s="1649"/>
      <c r="V1" s="1649"/>
      <c r="W1" s="1649"/>
      <c r="X1" s="1649"/>
      <c r="Y1" s="1649"/>
    </row>
    <row r="2" spans="1:25" s="161" customFormat="1" ht="4.5" customHeight="1">
      <c r="A2" s="1651"/>
      <c r="B2" s="1651"/>
      <c r="C2" s="1651"/>
      <c r="D2" s="1651"/>
      <c r="E2" s="1651"/>
      <c r="F2" s="1651"/>
      <c r="G2" s="1651"/>
      <c r="H2" s="1651"/>
      <c r="I2" s="1651"/>
      <c r="J2" s="163"/>
      <c r="K2" s="163"/>
      <c r="L2" s="163"/>
      <c r="M2" s="163"/>
      <c r="N2" s="163"/>
      <c r="O2" s="163"/>
      <c r="P2" s="162"/>
      <c r="Q2" s="162"/>
      <c r="R2" s="162"/>
      <c r="S2" s="162"/>
      <c r="T2" s="162"/>
      <c r="U2" s="162"/>
      <c r="V2" s="162"/>
      <c r="W2" s="162"/>
      <c r="X2" s="162"/>
      <c r="Y2" s="162"/>
    </row>
    <row r="3" spans="1:25" ht="9.75" customHeight="1">
      <c r="A3" s="1648" t="s">
        <v>1</v>
      </c>
      <c r="B3" s="1648"/>
      <c r="C3" s="1648"/>
      <c r="D3" s="1648"/>
      <c r="E3" s="1652" t="s">
        <v>2</v>
      </c>
      <c r="F3" s="1653"/>
      <c r="G3" s="1653"/>
      <c r="H3" s="1653"/>
      <c r="I3" s="1654"/>
      <c r="J3" s="165" t="s">
        <v>3</v>
      </c>
      <c r="K3" s="166"/>
      <c r="L3" s="165" t="s">
        <v>4</v>
      </c>
      <c r="M3" s="166"/>
      <c r="N3" s="165" t="s">
        <v>5</v>
      </c>
      <c r="O3" s="166"/>
      <c r="P3" s="165" t="s">
        <v>6</v>
      </c>
      <c r="Q3" s="166"/>
      <c r="R3" s="165" t="s">
        <v>7</v>
      </c>
      <c r="S3" s="166"/>
      <c r="T3" s="165" t="s">
        <v>8</v>
      </c>
      <c r="U3" s="166"/>
      <c r="V3" s="165" t="s">
        <v>9</v>
      </c>
      <c r="W3" s="166"/>
      <c r="X3" s="165" t="s">
        <v>10</v>
      </c>
      <c r="Y3" s="167"/>
    </row>
    <row r="4" spans="1:25" ht="9.75" customHeight="1">
      <c r="A4" s="164"/>
      <c r="B4" s="164"/>
      <c r="C4" s="164"/>
      <c r="D4" s="164"/>
      <c r="E4" s="168"/>
      <c r="F4" s="169"/>
      <c r="G4" s="170" t="s">
        <v>96</v>
      </c>
      <c r="H4" s="171"/>
      <c r="I4" s="172"/>
      <c r="J4" s="173"/>
      <c r="K4" s="172"/>
      <c r="L4" s="173"/>
      <c r="M4" s="172"/>
      <c r="N4" s="173"/>
      <c r="O4" s="172"/>
      <c r="P4" s="173"/>
      <c r="Q4" s="172"/>
      <c r="R4" s="173"/>
      <c r="S4" s="172"/>
      <c r="T4" s="173"/>
      <c r="U4" s="172"/>
      <c r="V4" s="173"/>
      <c r="W4" s="172"/>
      <c r="X4" s="173"/>
      <c r="Y4" s="172"/>
    </row>
    <row r="5" spans="1:25" ht="9.75" customHeight="1">
      <c r="A5" s="174" t="s">
        <v>780</v>
      </c>
      <c r="B5" s="175"/>
      <c r="C5" s="175"/>
      <c r="D5" s="175"/>
      <c r="E5" s="176"/>
      <c r="F5" s="177"/>
      <c r="G5" s="176" t="s">
        <v>97</v>
      </c>
      <c r="H5" s="1596" t="s">
        <v>81</v>
      </c>
      <c r="I5" s="178"/>
      <c r="J5" s="179"/>
      <c r="K5" s="178"/>
      <c r="L5" s="179"/>
      <c r="M5" s="178"/>
      <c r="N5" s="179"/>
      <c r="O5" s="178"/>
      <c r="P5" s="179"/>
      <c r="Q5" s="178"/>
      <c r="R5" s="179"/>
      <c r="S5" s="178"/>
      <c r="T5" s="179"/>
      <c r="U5" s="178"/>
      <c r="V5" s="179"/>
      <c r="W5" s="178"/>
      <c r="X5" s="179"/>
      <c r="Y5" s="178"/>
    </row>
    <row r="6" spans="1:25" ht="9.75" customHeight="1">
      <c r="A6" s="180"/>
      <c r="B6" s="1650" t="s">
        <v>98</v>
      </c>
      <c r="C6" s="1650"/>
      <c r="D6" s="1650"/>
      <c r="E6" s="168"/>
      <c r="F6" s="182"/>
      <c r="G6" s="183"/>
      <c r="H6" s="183"/>
      <c r="I6" s="182"/>
      <c r="J6" s="184"/>
      <c r="K6" s="185"/>
      <c r="L6" s="184"/>
      <c r="M6" s="185"/>
      <c r="N6" s="184"/>
      <c r="O6" s="185"/>
      <c r="P6" s="184"/>
      <c r="Q6" s="185"/>
      <c r="R6" s="184"/>
      <c r="S6" s="185"/>
      <c r="T6" s="184"/>
      <c r="U6" s="185"/>
      <c r="V6" s="184"/>
      <c r="W6" s="185"/>
      <c r="X6" s="184"/>
      <c r="Y6" s="186"/>
    </row>
    <row r="7" spans="1:25" ht="9.75" customHeight="1">
      <c r="A7" s="187">
        <v>1</v>
      </c>
      <c r="B7" s="188"/>
      <c r="C7" s="1636" t="s">
        <v>99</v>
      </c>
      <c r="D7" s="1636"/>
      <c r="E7" s="190">
        <v>13295</v>
      </c>
      <c r="F7" s="191"/>
      <c r="G7" s="192" t="s">
        <v>100</v>
      </c>
      <c r="H7" s="193"/>
      <c r="I7" s="191"/>
      <c r="J7" s="194">
        <v>13204</v>
      </c>
      <c r="K7" s="195"/>
      <c r="L7" s="194">
        <v>12685</v>
      </c>
      <c r="M7" s="195"/>
      <c r="N7" s="194">
        <v>12320</v>
      </c>
      <c r="O7" s="195"/>
      <c r="P7" s="194">
        <v>8574</v>
      </c>
      <c r="Q7" s="195"/>
      <c r="R7" s="194">
        <v>8351</v>
      </c>
      <c r="S7" s="195"/>
      <c r="T7" s="194">
        <v>8096</v>
      </c>
      <c r="U7" s="195"/>
      <c r="V7" s="194">
        <v>7879</v>
      </c>
      <c r="W7" s="195"/>
      <c r="X7" s="194">
        <v>7864</v>
      </c>
      <c r="Y7" s="191"/>
    </row>
    <row r="8" spans="1:25" ht="9.75" customHeight="1">
      <c r="A8" s="187">
        <v>2</v>
      </c>
      <c r="B8" s="188"/>
      <c r="C8" s="1639" t="s">
        <v>101</v>
      </c>
      <c r="D8" s="1639"/>
      <c r="E8" s="190">
        <v>17412</v>
      </c>
      <c r="F8" s="191"/>
      <c r="G8" s="192" t="s">
        <v>44</v>
      </c>
      <c r="H8" s="193"/>
      <c r="I8" s="191"/>
      <c r="J8" s="194">
        <v>16701</v>
      </c>
      <c r="K8" s="197"/>
      <c r="L8" s="194">
        <v>16101</v>
      </c>
      <c r="M8" s="197"/>
      <c r="N8" s="194">
        <v>15535</v>
      </c>
      <c r="O8" s="197"/>
      <c r="P8" s="194">
        <v>15011</v>
      </c>
      <c r="Q8" s="197"/>
      <c r="R8" s="194">
        <v>14483</v>
      </c>
      <c r="S8" s="197"/>
      <c r="T8" s="194">
        <v>13584</v>
      </c>
      <c r="U8" s="197"/>
      <c r="V8" s="194">
        <v>13145</v>
      </c>
      <c r="W8" s="197"/>
      <c r="X8" s="194">
        <v>12197</v>
      </c>
      <c r="Y8" s="191"/>
    </row>
    <row r="9" spans="1:25" ht="9.75" customHeight="1">
      <c r="A9" s="196">
        <v>3</v>
      </c>
      <c r="B9" s="198"/>
      <c r="C9" s="1639" t="s">
        <v>102</v>
      </c>
      <c r="D9" s="1639"/>
      <c r="E9" s="199">
        <v>403</v>
      </c>
      <c r="F9" s="191"/>
      <c r="G9" s="192" t="s">
        <v>46</v>
      </c>
      <c r="H9" s="193"/>
      <c r="I9" s="191"/>
      <c r="J9" s="194">
        <v>-17</v>
      </c>
      <c r="K9" s="197"/>
      <c r="L9" s="194">
        <v>452</v>
      </c>
      <c r="M9" s="197"/>
      <c r="N9" s="194">
        <v>167</v>
      </c>
      <c r="O9" s="197"/>
      <c r="P9" s="194">
        <v>1083</v>
      </c>
      <c r="Q9" s="197"/>
      <c r="R9" s="194">
        <v>698</v>
      </c>
      <c r="S9" s="197"/>
      <c r="T9" s="194">
        <v>790</v>
      </c>
      <c r="U9" s="197"/>
      <c r="V9" s="194">
        <v>509</v>
      </c>
      <c r="W9" s="197"/>
      <c r="X9" s="194">
        <v>522</v>
      </c>
      <c r="Y9" s="191"/>
    </row>
    <row r="10" spans="1:25" ht="9.75" customHeight="1">
      <c r="A10" s="196">
        <v>5</v>
      </c>
      <c r="B10" s="198"/>
      <c r="C10" s="1639" t="s">
        <v>103</v>
      </c>
      <c r="D10" s="1639"/>
      <c r="E10" s="200">
        <v>113</v>
      </c>
      <c r="F10" s="191"/>
      <c r="G10" s="201" t="s">
        <v>47</v>
      </c>
      <c r="H10" s="202"/>
      <c r="I10" s="191"/>
      <c r="J10" s="203">
        <v>106</v>
      </c>
      <c r="K10" s="197"/>
      <c r="L10" s="203">
        <v>109</v>
      </c>
      <c r="M10" s="197"/>
      <c r="N10" s="203">
        <v>107</v>
      </c>
      <c r="O10" s="197"/>
      <c r="P10" s="203">
        <v>114</v>
      </c>
      <c r="Q10" s="197"/>
      <c r="R10" s="203">
        <v>108</v>
      </c>
      <c r="S10" s="197"/>
      <c r="T10" s="203">
        <v>113</v>
      </c>
      <c r="U10" s="197"/>
      <c r="V10" s="203">
        <v>101</v>
      </c>
      <c r="W10" s="197"/>
      <c r="X10" s="203">
        <v>97</v>
      </c>
      <c r="Y10" s="191"/>
    </row>
    <row r="11" spans="1:25" ht="9.75" customHeight="1">
      <c r="A11" s="196">
        <v>6</v>
      </c>
      <c r="B11" s="198"/>
      <c r="C11" s="1637" t="s">
        <v>104</v>
      </c>
      <c r="D11" s="1637"/>
      <c r="E11" s="204">
        <v>31223</v>
      </c>
      <c r="F11" s="205"/>
      <c r="G11" s="206"/>
      <c r="H11" s="207"/>
      <c r="I11" s="205"/>
      <c r="J11" s="208">
        <v>29994</v>
      </c>
      <c r="K11" s="209"/>
      <c r="L11" s="208">
        <v>29347</v>
      </c>
      <c r="M11" s="209"/>
      <c r="N11" s="208">
        <v>28129</v>
      </c>
      <c r="O11" s="209"/>
      <c r="P11" s="208">
        <v>24782</v>
      </c>
      <c r="Q11" s="209"/>
      <c r="R11" s="208">
        <v>23640</v>
      </c>
      <c r="S11" s="209"/>
      <c r="T11" s="208">
        <v>22583</v>
      </c>
      <c r="U11" s="209"/>
      <c r="V11" s="208">
        <v>21634</v>
      </c>
      <c r="W11" s="209"/>
      <c r="X11" s="208">
        <v>20680</v>
      </c>
      <c r="Y11" s="205"/>
    </row>
    <row r="12" spans="1:25" ht="9.75" customHeight="1">
      <c r="A12" s="210"/>
      <c r="B12" s="1638" t="s">
        <v>105</v>
      </c>
      <c r="C12" s="1638"/>
      <c r="D12" s="1638"/>
      <c r="E12" s="200"/>
      <c r="F12" s="191"/>
      <c r="G12" s="201"/>
      <c r="H12" s="202"/>
      <c r="I12" s="191"/>
      <c r="J12" s="203"/>
      <c r="K12" s="197"/>
      <c r="L12" s="203"/>
      <c r="M12" s="197"/>
      <c r="N12" s="203"/>
      <c r="O12" s="197"/>
      <c r="P12" s="203"/>
      <c r="Q12" s="197"/>
      <c r="R12" s="203"/>
      <c r="S12" s="197"/>
      <c r="T12" s="203"/>
      <c r="U12" s="197"/>
      <c r="V12" s="203"/>
      <c r="W12" s="197"/>
      <c r="X12" s="203"/>
      <c r="Y12" s="191"/>
    </row>
    <row r="13" spans="1:25" ht="9.75" customHeight="1">
      <c r="A13" s="187">
        <v>7</v>
      </c>
      <c r="B13" s="188"/>
      <c r="C13" s="1636" t="s">
        <v>106</v>
      </c>
      <c r="D13" s="1636"/>
      <c r="E13" s="190">
        <v>50</v>
      </c>
      <c r="F13" s="212"/>
      <c r="G13" s="213" t="s">
        <v>107</v>
      </c>
      <c r="H13" s="214"/>
      <c r="I13" s="212"/>
      <c r="J13" s="215">
        <v>60</v>
      </c>
      <c r="K13" s="216"/>
      <c r="L13" s="215">
        <v>62</v>
      </c>
      <c r="M13" s="216"/>
      <c r="N13" s="215">
        <v>63</v>
      </c>
      <c r="O13" s="216"/>
      <c r="P13" s="215">
        <v>60</v>
      </c>
      <c r="Q13" s="216"/>
      <c r="R13" s="215">
        <v>67</v>
      </c>
      <c r="S13" s="216"/>
      <c r="T13" s="215">
        <v>69</v>
      </c>
      <c r="U13" s="216"/>
      <c r="V13" s="215">
        <v>68</v>
      </c>
      <c r="W13" s="216"/>
      <c r="X13" s="215">
        <v>63</v>
      </c>
      <c r="Y13" s="212"/>
    </row>
    <row r="14" spans="1:25" ht="9.75" customHeight="1">
      <c r="A14" s="187">
        <v>8</v>
      </c>
      <c r="B14" s="188"/>
      <c r="C14" s="1636" t="s">
        <v>108</v>
      </c>
      <c r="D14" s="1636"/>
      <c r="E14" s="190">
        <v>5370</v>
      </c>
      <c r="F14" s="191"/>
      <c r="G14" s="192" t="s">
        <v>109</v>
      </c>
      <c r="H14" s="193"/>
      <c r="I14" s="191"/>
      <c r="J14" s="194">
        <v>5188</v>
      </c>
      <c r="K14" s="197"/>
      <c r="L14" s="194">
        <v>5284</v>
      </c>
      <c r="M14" s="197"/>
      <c r="N14" s="194">
        <v>5019</v>
      </c>
      <c r="O14" s="197"/>
      <c r="P14" s="194">
        <v>1468</v>
      </c>
      <c r="Q14" s="197"/>
      <c r="R14" s="194">
        <v>1444</v>
      </c>
      <c r="S14" s="197"/>
      <c r="T14" s="194">
        <v>1461</v>
      </c>
      <c r="U14" s="197"/>
      <c r="V14" s="194">
        <v>1449</v>
      </c>
      <c r="W14" s="197"/>
      <c r="X14" s="194">
        <v>1785</v>
      </c>
      <c r="Y14" s="191"/>
    </row>
    <row r="15" spans="1:25" ht="9.75" customHeight="1">
      <c r="A15" s="196">
        <v>9</v>
      </c>
      <c r="B15" s="198"/>
      <c r="C15" s="1639" t="s">
        <v>110</v>
      </c>
      <c r="D15" s="1639"/>
      <c r="E15" s="190">
        <v>1654</v>
      </c>
      <c r="F15" s="191"/>
      <c r="G15" s="192" t="s">
        <v>111</v>
      </c>
      <c r="H15" s="193"/>
      <c r="I15" s="191"/>
      <c r="J15" s="194">
        <v>1660</v>
      </c>
      <c r="K15" s="197"/>
      <c r="L15" s="194">
        <v>1654</v>
      </c>
      <c r="M15" s="197"/>
      <c r="N15" s="194">
        <v>1531</v>
      </c>
      <c r="O15" s="197"/>
      <c r="P15" s="194">
        <v>1304</v>
      </c>
      <c r="Q15" s="197"/>
      <c r="R15" s="194">
        <v>1277</v>
      </c>
      <c r="S15" s="197"/>
      <c r="T15" s="194">
        <v>1258</v>
      </c>
      <c r="U15" s="197"/>
      <c r="V15" s="194">
        <v>1214</v>
      </c>
      <c r="W15" s="197"/>
      <c r="X15" s="194">
        <v>1166</v>
      </c>
      <c r="Y15" s="191"/>
    </row>
    <row r="16" spans="1:25" ht="9.75" customHeight="1">
      <c r="A16" s="196">
        <v>10</v>
      </c>
      <c r="B16" s="198"/>
      <c r="C16" s="1639" t="s">
        <v>112</v>
      </c>
      <c r="D16" s="1639"/>
      <c r="E16" s="190">
        <v>5</v>
      </c>
      <c r="F16" s="212"/>
      <c r="G16" s="192" t="s">
        <v>113</v>
      </c>
      <c r="H16" s="193"/>
      <c r="I16" s="212"/>
      <c r="J16" s="194">
        <v>6</v>
      </c>
      <c r="K16" s="216"/>
      <c r="L16" s="194">
        <v>18</v>
      </c>
      <c r="M16" s="216"/>
      <c r="N16" s="194">
        <v>24</v>
      </c>
      <c r="O16" s="216"/>
      <c r="P16" s="194">
        <v>71</v>
      </c>
      <c r="Q16" s="216"/>
      <c r="R16" s="194">
        <v>66</v>
      </c>
      <c r="S16" s="216"/>
      <c r="T16" s="194">
        <v>70</v>
      </c>
      <c r="U16" s="216"/>
      <c r="V16" s="194">
        <v>56</v>
      </c>
      <c r="W16" s="216"/>
      <c r="X16" s="194">
        <v>99</v>
      </c>
      <c r="Y16" s="212"/>
    </row>
    <row r="17" spans="1:25" ht="9.75" customHeight="1">
      <c r="A17" s="187">
        <v>11</v>
      </c>
      <c r="B17" s="198"/>
      <c r="C17" s="1639" t="s">
        <v>114</v>
      </c>
      <c r="D17" s="1639"/>
      <c r="E17" s="190">
        <v>0</v>
      </c>
      <c r="F17" s="212"/>
      <c r="G17" s="192" t="s">
        <v>115</v>
      </c>
      <c r="H17" s="193"/>
      <c r="I17" s="212"/>
      <c r="J17" s="194">
        <v>39</v>
      </c>
      <c r="K17" s="216"/>
      <c r="L17" s="194">
        <v>33</v>
      </c>
      <c r="M17" s="216"/>
      <c r="N17" s="194">
        <v>27</v>
      </c>
      <c r="O17" s="216"/>
      <c r="P17" s="194">
        <v>46</v>
      </c>
      <c r="Q17" s="216"/>
      <c r="R17" s="194">
        <v>38</v>
      </c>
      <c r="S17" s="216"/>
      <c r="T17" s="194">
        <v>23</v>
      </c>
      <c r="U17" s="216"/>
      <c r="V17" s="194">
        <v>26</v>
      </c>
      <c r="W17" s="216"/>
      <c r="X17" s="194">
        <v>18</v>
      </c>
      <c r="Y17" s="212"/>
    </row>
    <row r="18" spans="1:25" ht="9.75" customHeight="1">
      <c r="A18" s="196">
        <v>12</v>
      </c>
      <c r="B18" s="198"/>
      <c r="C18" s="1639" t="s">
        <v>786</v>
      </c>
      <c r="D18" s="1639"/>
      <c r="E18" s="190">
        <v>625</v>
      </c>
      <c r="F18" s="191"/>
      <c r="G18" s="192" t="s">
        <v>107</v>
      </c>
      <c r="H18" s="193"/>
      <c r="I18" s="191"/>
      <c r="J18" s="194">
        <v>631</v>
      </c>
      <c r="K18" s="197"/>
      <c r="L18" s="194">
        <v>474</v>
      </c>
      <c r="M18" s="197"/>
      <c r="N18" s="194">
        <v>447</v>
      </c>
      <c r="O18" s="197"/>
      <c r="P18" s="194">
        <v>242</v>
      </c>
      <c r="Q18" s="197"/>
      <c r="R18" s="194">
        <v>301</v>
      </c>
      <c r="S18" s="197"/>
      <c r="T18" s="194">
        <v>283</v>
      </c>
      <c r="U18" s="197"/>
      <c r="V18" s="194">
        <v>256</v>
      </c>
      <c r="W18" s="197"/>
      <c r="X18" s="194">
        <v>193</v>
      </c>
      <c r="Y18" s="191"/>
    </row>
    <row r="19" spans="1:25" ht="9.75" customHeight="1">
      <c r="A19" s="187">
        <v>14</v>
      </c>
      <c r="B19" s="189"/>
      <c r="C19" s="1636" t="s">
        <v>116</v>
      </c>
      <c r="D19" s="1636"/>
      <c r="E19" s="190">
        <v>35</v>
      </c>
      <c r="F19" s="191"/>
      <c r="G19" s="192" t="s">
        <v>117</v>
      </c>
      <c r="H19" s="193"/>
      <c r="I19" s="191"/>
      <c r="J19" s="194">
        <v>27</v>
      </c>
      <c r="K19" s="197"/>
      <c r="L19" s="194">
        <v>41</v>
      </c>
      <c r="M19" s="197"/>
      <c r="N19" s="194">
        <v>54</v>
      </c>
      <c r="O19" s="197"/>
      <c r="P19" s="194">
        <v>44</v>
      </c>
      <c r="Q19" s="197"/>
      <c r="R19" s="194">
        <v>62</v>
      </c>
      <c r="S19" s="197"/>
      <c r="T19" s="194">
        <v>102</v>
      </c>
      <c r="U19" s="197"/>
      <c r="V19" s="194">
        <v>101</v>
      </c>
      <c r="W19" s="197"/>
      <c r="X19" s="194">
        <v>72</v>
      </c>
      <c r="Y19" s="191"/>
    </row>
    <row r="20" spans="1:25" ht="9.75" customHeight="1">
      <c r="A20" s="196">
        <v>15</v>
      </c>
      <c r="B20" s="217"/>
      <c r="C20" s="1639" t="s">
        <v>118</v>
      </c>
      <c r="D20" s="1639"/>
      <c r="E20" s="190">
        <v>259</v>
      </c>
      <c r="F20" s="212"/>
      <c r="G20" s="192" t="s">
        <v>119</v>
      </c>
      <c r="H20" s="193"/>
      <c r="I20" s="212"/>
      <c r="J20" s="194">
        <v>268</v>
      </c>
      <c r="K20" s="216"/>
      <c r="L20" s="194">
        <v>160</v>
      </c>
      <c r="M20" s="216"/>
      <c r="N20" s="194">
        <v>300</v>
      </c>
      <c r="O20" s="216"/>
      <c r="P20" s="194">
        <v>191</v>
      </c>
      <c r="Q20" s="216"/>
      <c r="R20" s="194">
        <v>287</v>
      </c>
      <c r="S20" s="216"/>
      <c r="T20" s="194">
        <v>156</v>
      </c>
      <c r="U20" s="216"/>
      <c r="V20" s="194">
        <v>115</v>
      </c>
      <c r="W20" s="216"/>
      <c r="X20" s="194">
        <v>110</v>
      </c>
      <c r="Y20" s="212"/>
    </row>
    <row r="21" spans="1:25" ht="9.75" customHeight="1">
      <c r="A21" s="196">
        <v>16</v>
      </c>
      <c r="B21" s="217"/>
      <c r="C21" s="1639" t="s">
        <v>120</v>
      </c>
      <c r="D21" s="1639"/>
      <c r="E21" s="190">
        <v>0</v>
      </c>
      <c r="F21" s="212"/>
      <c r="G21" s="192" t="s">
        <v>107</v>
      </c>
      <c r="H21" s="193"/>
      <c r="I21" s="212"/>
      <c r="J21" s="194">
        <v>0</v>
      </c>
      <c r="K21" s="216"/>
      <c r="L21" s="194">
        <v>3</v>
      </c>
      <c r="M21" s="216"/>
      <c r="N21" s="194">
        <v>0</v>
      </c>
      <c r="O21" s="216"/>
      <c r="P21" s="194">
        <v>0</v>
      </c>
      <c r="Q21" s="216"/>
      <c r="R21" s="194">
        <v>5</v>
      </c>
      <c r="S21" s="216"/>
      <c r="T21" s="194">
        <v>13</v>
      </c>
      <c r="U21" s="216"/>
      <c r="V21" s="194">
        <v>4</v>
      </c>
      <c r="W21" s="216"/>
      <c r="X21" s="194">
        <v>9</v>
      </c>
      <c r="Y21" s="212"/>
    </row>
    <row r="22" spans="1:25" ht="9.75" customHeight="1">
      <c r="A22" s="218">
        <v>19</v>
      </c>
      <c r="B22" s="219"/>
      <c r="C22" s="1635" t="s">
        <v>121</v>
      </c>
      <c r="D22" s="1635"/>
      <c r="E22" s="200"/>
      <c r="F22" s="212"/>
      <c r="G22" s="201"/>
      <c r="H22" s="202"/>
      <c r="I22" s="212"/>
      <c r="J22" s="203"/>
      <c r="K22" s="216"/>
      <c r="L22" s="203"/>
      <c r="M22" s="216"/>
      <c r="N22" s="203"/>
      <c r="O22" s="216"/>
      <c r="P22" s="203"/>
      <c r="Q22" s="216"/>
      <c r="R22" s="203"/>
      <c r="S22" s="216"/>
      <c r="T22" s="203"/>
      <c r="U22" s="216"/>
      <c r="V22" s="203"/>
      <c r="W22" s="216"/>
      <c r="X22" s="203"/>
      <c r="Y22" s="212"/>
    </row>
    <row r="23" spans="1:25" ht="9.75" customHeight="1">
      <c r="A23" s="187"/>
      <c r="B23" s="189"/>
      <c r="C23" s="187"/>
      <c r="D23" s="1593" t="s">
        <v>122</v>
      </c>
      <c r="E23" s="190">
        <v>0</v>
      </c>
      <c r="F23" s="212"/>
      <c r="G23" s="192" t="s">
        <v>123</v>
      </c>
      <c r="H23" s="193"/>
      <c r="I23" s="212"/>
      <c r="J23" s="194">
        <v>0</v>
      </c>
      <c r="K23" s="216"/>
      <c r="L23" s="194">
        <v>0</v>
      </c>
      <c r="M23" s="216"/>
      <c r="N23" s="194">
        <v>0</v>
      </c>
      <c r="O23" s="216"/>
      <c r="P23" s="194">
        <v>0</v>
      </c>
      <c r="Q23" s="216"/>
      <c r="R23" s="194">
        <v>0</v>
      </c>
      <c r="S23" s="216"/>
      <c r="T23" s="194">
        <v>0</v>
      </c>
      <c r="U23" s="216"/>
      <c r="V23" s="194">
        <v>0</v>
      </c>
      <c r="W23" s="216"/>
      <c r="X23" s="194">
        <v>0</v>
      </c>
      <c r="Y23" s="191"/>
    </row>
    <row r="24" spans="1:25" ht="9.75" customHeight="1">
      <c r="A24" s="196">
        <v>22</v>
      </c>
      <c r="B24" s="217"/>
      <c r="C24" s="1639" t="s">
        <v>124</v>
      </c>
      <c r="D24" s="1639"/>
      <c r="E24" s="190">
        <v>0</v>
      </c>
      <c r="F24" s="212"/>
      <c r="G24" s="192"/>
      <c r="H24" s="193"/>
      <c r="I24" s="212"/>
      <c r="J24" s="220">
        <v>0</v>
      </c>
      <c r="K24" s="216"/>
      <c r="L24" s="220">
        <v>0</v>
      </c>
      <c r="M24" s="216"/>
      <c r="N24" s="220">
        <v>0</v>
      </c>
      <c r="O24" s="216"/>
      <c r="P24" s="220">
        <v>0</v>
      </c>
      <c r="Q24" s="216"/>
      <c r="R24" s="220">
        <v>0</v>
      </c>
      <c r="S24" s="216"/>
      <c r="T24" s="220">
        <v>0</v>
      </c>
      <c r="U24" s="216"/>
      <c r="V24" s="220">
        <v>0</v>
      </c>
      <c r="W24" s="216"/>
      <c r="X24" s="220">
        <v>0</v>
      </c>
      <c r="Y24" s="191"/>
    </row>
    <row r="25" spans="1:25" ht="9.75" customHeight="1">
      <c r="A25" s="196">
        <v>23</v>
      </c>
      <c r="B25" s="217"/>
      <c r="C25" s="187"/>
      <c r="D25" s="187" t="s">
        <v>125</v>
      </c>
      <c r="E25" s="190">
        <v>0</v>
      </c>
      <c r="F25" s="212"/>
      <c r="G25" s="192" t="s">
        <v>126</v>
      </c>
      <c r="H25" s="193"/>
      <c r="I25" s="212"/>
      <c r="J25" s="194">
        <v>0</v>
      </c>
      <c r="K25" s="216"/>
      <c r="L25" s="194">
        <v>0</v>
      </c>
      <c r="M25" s="216"/>
      <c r="N25" s="194">
        <v>0</v>
      </c>
      <c r="O25" s="216"/>
      <c r="P25" s="194">
        <v>0</v>
      </c>
      <c r="Q25" s="216"/>
      <c r="R25" s="194">
        <v>0</v>
      </c>
      <c r="S25" s="216"/>
      <c r="T25" s="194">
        <v>0</v>
      </c>
      <c r="U25" s="216"/>
      <c r="V25" s="194">
        <v>0</v>
      </c>
      <c r="W25" s="216"/>
      <c r="X25" s="194">
        <v>0</v>
      </c>
      <c r="Y25" s="191"/>
    </row>
    <row r="26" spans="1:25" ht="9.75" customHeight="1">
      <c r="A26" s="196">
        <v>25</v>
      </c>
      <c r="B26" s="217"/>
      <c r="C26" s="187"/>
      <c r="D26" s="187" t="s">
        <v>127</v>
      </c>
      <c r="E26" s="190">
        <v>0</v>
      </c>
      <c r="F26" s="212"/>
      <c r="G26" s="213" t="s">
        <v>128</v>
      </c>
      <c r="H26" s="214"/>
      <c r="I26" s="212"/>
      <c r="J26" s="215">
        <v>0</v>
      </c>
      <c r="K26" s="216"/>
      <c r="L26" s="215">
        <v>0</v>
      </c>
      <c r="M26" s="216"/>
      <c r="N26" s="215">
        <v>0</v>
      </c>
      <c r="O26" s="216"/>
      <c r="P26" s="215">
        <v>0</v>
      </c>
      <c r="Q26" s="216"/>
      <c r="R26" s="215">
        <v>0</v>
      </c>
      <c r="S26" s="216"/>
      <c r="T26" s="215">
        <v>0</v>
      </c>
      <c r="U26" s="216"/>
      <c r="V26" s="215">
        <v>0</v>
      </c>
      <c r="W26" s="216"/>
      <c r="X26" s="215">
        <v>0</v>
      </c>
      <c r="Y26" s="212"/>
    </row>
    <row r="27" spans="1:25" ht="9.75" customHeight="1">
      <c r="A27" s="218">
        <v>26</v>
      </c>
      <c r="B27" s="219"/>
      <c r="C27" s="1635" t="s">
        <v>129</v>
      </c>
      <c r="D27" s="1635"/>
      <c r="E27" s="190"/>
      <c r="F27" s="212"/>
      <c r="G27" s="221"/>
      <c r="H27" s="222"/>
      <c r="I27" s="212"/>
      <c r="J27" s="223"/>
      <c r="K27" s="216"/>
      <c r="L27" s="223"/>
      <c r="M27" s="216"/>
      <c r="N27" s="223"/>
      <c r="O27" s="216"/>
      <c r="P27" s="223"/>
      <c r="Q27" s="216"/>
      <c r="R27" s="223"/>
      <c r="S27" s="216"/>
      <c r="T27" s="223"/>
      <c r="U27" s="216"/>
      <c r="V27" s="223"/>
      <c r="W27" s="216"/>
      <c r="X27" s="223"/>
      <c r="Y27" s="212"/>
    </row>
    <row r="28" spans="1:25" ht="9.75" customHeight="1">
      <c r="A28" s="196">
        <v>28</v>
      </c>
      <c r="B28" s="217"/>
      <c r="C28" s="1637" t="s">
        <v>130</v>
      </c>
      <c r="D28" s="1637"/>
      <c r="E28" s="204">
        <v>7998</v>
      </c>
      <c r="F28" s="224"/>
      <c r="G28" s="225"/>
      <c r="H28" s="226"/>
      <c r="I28" s="224"/>
      <c r="J28" s="227">
        <v>7879</v>
      </c>
      <c r="K28" s="228"/>
      <c r="L28" s="227">
        <v>7729</v>
      </c>
      <c r="M28" s="228"/>
      <c r="N28" s="227">
        <v>7465</v>
      </c>
      <c r="O28" s="228"/>
      <c r="P28" s="227">
        <v>3426</v>
      </c>
      <c r="Q28" s="228"/>
      <c r="R28" s="227">
        <v>3547</v>
      </c>
      <c r="S28" s="228"/>
      <c r="T28" s="227">
        <v>3435</v>
      </c>
      <c r="U28" s="228"/>
      <c r="V28" s="227">
        <v>3289</v>
      </c>
      <c r="W28" s="228"/>
      <c r="X28" s="227">
        <v>3515</v>
      </c>
      <c r="Y28" s="224"/>
    </row>
    <row r="29" spans="1:25" ht="9.75" customHeight="1">
      <c r="A29" s="196">
        <v>29</v>
      </c>
      <c r="B29" s="1637" t="s">
        <v>131</v>
      </c>
      <c r="C29" s="1655"/>
      <c r="D29" s="1655"/>
      <c r="E29" s="204">
        <v>23225</v>
      </c>
      <c r="F29" s="224"/>
      <c r="G29" s="225"/>
      <c r="H29" s="226"/>
      <c r="I29" s="224"/>
      <c r="J29" s="227">
        <v>22115</v>
      </c>
      <c r="K29" s="228"/>
      <c r="L29" s="227">
        <v>21618</v>
      </c>
      <c r="M29" s="228"/>
      <c r="N29" s="227">
        <v>20664</v>
      </c>
      <c r="O29" s="228"/>
      <c r="P29" s="227">
        <v>21356</v>
      </c>
      <c r="Q29" s="228"/>
      <c r="R29" s="227">
        <v>20093</v>
      </c>
      <c r="S29" s="228"/>
      <c r="T29" s="227">
        <v>19148</v>
      </c>
      <c r="U29" s="228"/>
      <c r="V29" s="227">
        <v>18345</v>
      </c>
      <c r="W29" s="228"/>
      <c r="X29" s="227">
        <v>17165</v>
      </c>
      <c r="Y29" s="229"/>
    </row>
    <row r="30" spans="1:25" ht="9.75" customHeight="1">
      <c r="A30" s="230"/>
      <c r="B30" s="1640" t="s">
        <v>132</v>
      </c>
      <c r="C30" s="1640"/>
      <c r="D30" s="1640"/>
      <c r="E30" s="200"/>
      <c r="F30" s="231"/>
      <c r="G30" s="221"/>
      <c r="H30" s="222"/>
      <c r="I30" s="212"/>
      <c r="J30" s="223"/>
      <c r="K30" s="216"/>
      <c r="L30" s="223"/>
      <c r="M30" s="216"/>
      <c r="N30" s="223"/>
      <c r="O30" s="216"/>
      <c r="P30" s="223"/>
      <c r="Q30" s="216"/>
      <c r="R30" s="223"/>
      <c r="S30" s="216"/>
      <c r="T30" s="223"/>
      <c r="U30" s="216"/>
      <c r="V30" s="223"/>
      <c r="W30" s="216"/>
      <c r="X30" s="223"/>
      <c r="Y30" s="212"/>
    </row>
    <row r="31" spans="1:25" ht="9.75" customHeight="1">
      <c r="A31" s="187">
        <v>30</v>
      </c>
      <c r="B31" s="188"/>
      <c r="C31" s="1636" t="s">
        <v>785</v>
      </c>
      <c r="D31" s="1636"/>
      <c r="E31" s="190">
        <v>2248</v>
      </c>
      <c r="F31" s="212"/>
      <c r="G31" s="213"/>
      <c r="H31" s="214"/>
      <c r="I31" s="212"/>
      <c r="J31" s="215">
        <v>2246</v>
      </c>
      <c r="K31" s="216"/>
      <c r="L31" s="215">
        <v>1797</v>
      </c>
      <c r="M31" s="216"/>
      <c r="N31" s="215">
        <v>1796</v>
      </c>
      <c r="O31" s="216"/>
      <c r="P31" s="215">
        <v>1000</v>
      </c>
      <c r="Q31" s="216"/>
      <c r="R31" s="215">
        <v>1000</v>
      </c>
      <c r="S31" s="216"/>
      <c r="T31" s="215">
        <v>1000</v>
      </c>
      <c r="U31" s="216"/>
      <c r="V31" s="215">
        <v>1000</v>
      </c>
      <c r="W31" s="216"/>
      <c r="X31" s="215">
        <v>1000</v>
      </c>
      <c r="Y31" s="212"/>
    </row>
    <row r="32" spans="1:25" ht="9.75" customHeight="1">
      <c r="A32" s="196">
        <v>31</v>
      </c>
      <c r="B32" s="198"/>
      <c r="C32" s="232"/>
      <c r="D32" s="232" t="s">
        <v>133</v>
      </c>
      <c r="E32" s="190">
        <v>2248</v>
      </c>
      <c r="F32" s="212"/>
      <c r="G32" s="213" t="s">
        <v>134</v>
      </c>
      <c r="H32" s="214"/>
      <c r="I32" s="212"/>
      <c r="J32" s="215">
        <v>2246</v>
      </c>
      <c r="K32" s="216"/>
      <c r="L32" s="215">
        <v>1797</v>
      </c>
      <c r="M32" s="216"/>
      <c r="N32" s="215">
        <v>1796</v>
      </c>
      <c r="O32" s="216"/>
      <c r="P32" s="215">
        <v>1000</v>
      </c>
      <c r="Q32" s="216"/>
      <c r="R32" s="215">
        <v>1000</v>
      </c>
      <c r="S32" s="216"/>
      <c r="T32" s="215">
        <v>1000</v>
      </c>
      <c r="U32" s="216"/>
      <c r="V32" s="215">
        <v>1000</v>
      </c>
      <c r="W32" s="216"/>
      <c r="X32" s="215">
        <v>1000</v>
      </c>
      <c r="Y32" s="212"/>
    </row>
    <row r="33" spans="1:25" ht="9.75" customHeight="1">
      <c r="A33" s="196">
        <v>33</v>
      </c>
      <c r="B33" s="198"/>
      <c r="C33" s="1639" t="s">
        <v>135</v>
      </c>
      <c r="D33" s="1639"/>
      <c r="E33" s="190">
        <v>1003</v>
      </c>
      <c r="F33" s="212"/>
      <c r="G33" s="213" t="s">
        <v>136</v>
      </c>
      <c r="H33" s="214"/>
      <c r="I33" s="212"/>
      <c r="J33" s="215">
        <v>1003</v>
      </c>
      <c r="K33" s="216"/>
      <c r="L33" s="215">
        <v>1253</v>
      </c>
      <c r="M33" s="216"/>
      <c r="N33" s="215">
        <v>1253</v>
      </c>
      <c r="O33" s="216"/>
      <c r="P33" s="215">
        <v>1253</v>
      </c>
      <c r="Q33" s="216"/>
      <c r="R33" s="215">
        <v>1253</v>
      </c>
      <c r="S33" s="216"/>
      <c r="T33" s="215">
        <v>1504</v>
      </c>
      <c r="U33" s="216"/>
      <c r="V33" s="215">
        <v>1504</v>
      </c>
      <c r="W33" s="216"/>
      <c r="X33" s="215">
        <v>1504</v>
      </c>
      <c r="Y33" s="212"/>
    </row>
    <row r="34" spans="1:25" ht="9.75" customHeight="1">
      <c r="A34" s="218">
        <v>34</v>
      </c>
      <c r="B34" s="233"/>
      <c r="C34" s="1635" t="s">
        <v>137</v>
      </c>
      <c r="D34" s="1635"/>
      <c r="E34" s="200"/>
      <c r="F34" s="212"/>
      <c r="G34" s="221"/>
      <c r="H34" s="222"/>
      <c r="I34" s="212"/>
      <c r="J34" s="223"/>
      <c r="K34" s="216"/>
      <c r="L34" s="223"/>
      <c r="M34" s="216"/>
      <c r="N34" s="223"/>
      <c r="O34" s="216"/>
      <c r="P34" s="223"/>
      <c r="Q34" s="216"/>
      <c r="R34" s="223"/>
      <c r="S34" s="216"/>
      <c r="T34" s="223"/>
      <c r="U34" s="216"/>
      <c r="V34" s="223"/>
      <c r="W34" s="216"/>
      <c r="X34" s="223"/>
      <c r="Y34" s="212"/>
    </row>
    <row r="35" spans="1:25" ht="9.75" customHeight="1">
      <c r="A35" s="187"/>
      <c r="B35" s="188"/>
      <c r="C35" s="234"/>
      <c r="D35" s="234" t="s">
        <v>138</v>
      </c>
      <c r="E35" s="200">
        <v>14</v>
      </c>
      <c r="F35" s="212"/>
      <c r="G35" s="221" t="s">
        <v>139</v>
      </c>
      <c r="H35" s="222"/>
      <c r="I35" s="212"/>
      <c r="J35" s="223">
        <v>13</v>
      </c>
      <c r="K35" s="216"/>
      <c r="L35" s="223">
        <v>14</v>
      </c>
      <c r="M35" s="216"/>
      <c r="N35" s="223">
        <v>13</v>
      </c>
      <c r="O35" s="216"/>
      <c r="P35" s="223">
        <v>15</v>
      </c>
      <c r="Q35" s="216"/>
      <c r="R35" s="223">
        <v>14</v>
      </c>
      <c r="S35" s="216"/>
      <c r="T35" s="223">
        <v>14</v>
      </c>
      <c r="U35" s="216"/>
      <c r="V35" s="223">
        <v>13</v>
      </c>
      <c r="W35" s="216"/>
      <c r="X35" s="223">
        <v>13</v>
      </c>
      <c r="Y35" s="212"/>
    </row>
    <row r="36" spans="1:25" ht="9.75" customHeight="1">
      <c r="A36" s="196">
        <v>36</v>
      </c>
      <c r="B36" s="217"/>
      <c r="C36" s="1637" t="s">
        <v>140</v>
      </c>
      <c r="D36" s="1637"/>
      <c r="E36" s="204">
        <v>3265</v>
      </c>
      <c r="F36" s="224"/>
      <c r="G36" s="225"/>
      <c r="H36" s="226"/>
      <c r="I36" s="224"/>
      <c r="J36" s="227">
        <v>3262</v>
      </c>
      <c r="K36" s="228"/>
      <c r="L36" s="227">
        <v>3064</v>
      </c>
      <c r="M36" s="228"/>
      <c r="N36" s="227">
        <v>3062</v>
      </c>
      <c r="O36" s="228"/>
      <c r="P36" s="227">
        <v>2268</v>
      </c>
      <c r="Q36" s="228"/>
      <c r="R36" s="227">
        <v>2267</v>
      </c>
      <c r="S36" s="228"/>
      <c r="T36" s="227">
        <v>2518</v>
      </c>
      <c r="U36" s="228"/>
      <c r="V36" s="227">
        <v>2517</v>
      </c>
      <c r="W36" s="228"/>
      <c r="X36" s="227">
        <v>2517</v>
      </c>
      <c r="Y36" s="224"/>
    </row>
    <row r="37" spans="1:25" ht="9.75" customHeight="1">
      <c r="A37" s="210"/>
      <c r="B37" s="1638" t="s">
        <v>141</v>
      </c>
      <c r="C37" s="1638"/>
      <c r="D37" s="1638"/>
      <c r="E37" s="200"/>
      <c r="F37" s="212"/>
      <c r="G37" s="221"/>
      <c r="H37" s="222"/>
      <c r="I37" s="212"/>
      <c r="J37" s="223"/>
      <c r="K37" s="216"/>
      <c r="L37" s="223"/>
      <c r="M37" s="216"/>
      <c r="N37" s="223"/>
      <c r="O37" s="216"/>
      <c r="P37" s="223"/>
      <c r="Q37" s="216"/>
      <c r="R37" s="223"/>
      <c r="S37" s="216"/>
      <c r="T37" s="223"/>
      <c r="U37" s="216"/>
      <c r="V37" s="223"/>
      <c r="W37" s="216"/>
      <c r="X37" s="223"/>
      <c r="Y37" s="212"/>
    </row>
    <row r="38" spans="1:25" ht="9.75" customHeight="1">
      <c r="A38" s="187">
        <v>41</v>
      </c>
      <c r="B38" s="189"/>
      <c r="C38" s="1636" t="s">
        <v>142</v>
      </c>
      <c r="D38" s="1636"/>
      <c r="E38" s="190">
        <v>0</v>
      </c>
      <c r="F38" s="212"/>
      <c r="G38" s="213"/>
      <c r="H38" s="214"/>
      <c r="I38" s="212"/>
      <c r="J38" s="215">
        <v>0</v>
      </c>
      <c r="K38" s="216"/>
      <c r="L38" s="215">
        <v>0</v>
      </c>
      <c r="M38" s="216"/>
      <c r="N38" s="215">
        <v>0</v>
      </c>
      <c r="O38" s="216"/>
      <c r="P38" s="215">
        <v>0</v>
      </c>
      <c r="Q38" s="216"/>
      <c r="R38" s="215">
        <v>0</v>
      </c>
      <c r="S38" s="216"/>
      <c r="T38" s="215">
        <v>0</v>
      </c>
      <c r="U38" s="216"/>
      <c r="V38" s="215">
        <v>0</v>
      </c>
      <c r="W38" s="216"/>
      <c r="X38" s="215">
        <v>0</v>
      </c>
      <c r="Y38" s="212"/>
    </row>
    <row r="39" spans="1:25" ht="9.75" customHeight="1">
      <c r="A39" s="196" t="s">
        <v>143</v>
      </c>
      <c r="B39" s="217"/>
      <c r="C39" s="232"/>
      <c r="D39" s="232" t="s">
        <v>144</v>
      </c>
      <c r="E39" s="200">
        <v>0</v>
      </c>
      <c r="F39" s="212"/>
      <c r="G39" s="221"/>
      <c r="H39" s="222"/>
      <c r="I39" s="212"/>
      <c r="J39" s="223">
        <v>0</v>
      </c>
      <c r="K39" s="216"/>
      <c r="L39" s="223">
        <v>0</v>
      </c>
      <c r="M39" s="216"/>
      <c r="N39" s="223">
        <v>0</v>
      </c>
      <c r="O39" s="216"/>
      <c r="P39" s="223">
        <v>0</v>
      </c>
      <c r="Q39" s="216"/>
      <c r="R39" s="223">
        <v>0</v>
      </c>
      <c r="S39" s="216"/>
      <c r="T39" s="223">
        <v>0</v>
      </c>
      <c r="U39" s="216"/>
      <c r="V39" s="223">
        <v>0</v>
      </c>
      <c r="W39" s="216"/>
      <c r="X39" s="223">
        <v>0</v>
      </c>
      <c r="Y39" s="212"/>
    </row>
    <row r="40" spans="1:25" ht="9.75" customHeight="1">
      <c r="A40" s="196">
        <v>43</v>
      </c>
      <c r="B40" s="217"/>
      <c r="C40" s="1637" t="s">
        <v>145</v>
      </c>
      <c r="D40" s="1637"/>
      <c r="E40" s="235">
        <v>0</v>
      </c>
      <c r="F40" s="236"/>
      <c r="G40" s="237"/>
      <c r="H40" s="238"/>
      <c r="I40" s="236"/>
      <c r="J40" s="239">
        <v>0</v>
      </c>
      <c r="K40" s="240"/>
      <c r="L40" s="239">
        <v>0</v>
      </c>
      <c r="M40" s="240"/>
      <c r="N40" s="239">
        <v>0</v>
      </c>
      <c r="O40" s="240"/>
      <c r="P40" s="239">
        <v>0</v>
      </c>
      <c r="Q40" s="240"/>
      <c r="R40" s="239">
        <v>0</v>
      </c>
      <c r="S40" s="240"/>
      <c r="T40" s="239">
        <v>0</v>
      </c>
      <c r="U40" s="240"/>
      <c r="V40" s="239">
        <v>0</v>
      </c>
      <c r="W40" s="240"/>
      <c r="X40" s="239">
        <v>0</v>
      </c>
      <c r="Y40" s="236"/>
    </row>
    <row r="41" spans="1:25" ht="9.75" customHeight="1">
      <c r="A41" s="196">
        <v>44</v>
      </c>
      <c r="B41" s="1656" t="s">
        <v>146</v>
      </c>
      <c r="C41" s="1657"/>
      <c r="D41" s="1657"/>
      <c r="E41" s="204">
        <v>3265</v>
      </c>
      <c r="F41" s="224"/>
      <c r="G41" s="225"/>
      <c r="H41" s="226"/>
      <c r="I41" s="224"/>
      <c r="J41" s="227">
        <v>3262</v>
      </c>
      <c r="K41" s="228"/>
      <c r="L41" s="227">
        <v>3064</v>
      </c>
      <c r="M41" s="228"/>
      <c r="N41" s="227">
        <v>3062</v>
      </c>
      <c r="O41" s="228"/>
      <c r="P41" s="227">
        <v>2268</v>
      </c>
      <c r="Q41" s="228"/>
      <c r="R41" s="227">
        <v>2267</v>
      </c>
      <c r="S41" s="228"/>
      <c r="T41" s="227">
        <v>2518</v>
      </c>
      <c r="U41" s="228"/>
      <c r="V41" s="227">
        <v>2517</v>
      </c>
      <c r="W41" s="228"/>
      <c r="X41" s="227">
        <v>2517</v>
      </c>
      <c r="Y41" s="229"/>
    </row>
    <row r="42" spans="1:25" ht="9.75" customHeight="1">
      <c r="A42" s="218">
        <v>45</v>
      </c>
      <c r="B42" s="1637" t="s">
        <v>147</v>
      </c>
      <c r="C42" s="1655"/>
      <c r="D42" s="1655"/>
      <c r="E42" s="204">
        <v>26490</v>
      </c>
      <c r="F42" s="241"/>
      <c r="G42" s="242"/>
      <c r="H42" s="243"/>
      <c r="I42" s="244"/>
      <c r="J42" s="245">
        <v>25377</v>
      </c>
      <c r="K42" s="246"/>
      <c r="L42" s="245">
        <v>24682</v>
      </c>
      <c r="M42" s="246"/>
      <c r="N42" s="245">
        <v>23726</v>
      </c>
      <c r="O42" s="246"/>
      <c r="P42" s="245">
        <v>23624</v>
      </c>
      <c r="Q42" s="246"/>
      <c r="R42" s="245">
        <v>22360</v>
      </c>
      <c r="S42" s="246"/>
      <c r="T42" s="245">
        <v>21666</v>
      </c>
      <c r="U42" s="246"/>
      <c r="V42" s="245">
        <v>20862</v>
      </c>
      <c r="W42" s="246"/>
      <c r="X42" s="245">
        <v>19682</v>
      </c>
      <c r="Y42" s="247"/>
    </row>
    <row r="43" spans="1:25" ht="9.75" customHeight="1">
      <c r="A43" s="210"/>
      <c r="B43" s="1638" t="s">
        <v>148</v>
      </c>
      <c r="C43" s="1638"/>
      <c r="D43" s="1638"/>
      <c r="E43" s="200"/>
      <c r="F43" s="212"/>
      <c r="G43" s="221"/>
      <c r="H43" s="222"/>
      <c r="I43" s="212"/>
      <c r="J43" s="223"/>
      <c r="K43" s="216"/>
      <c r="L43" s="223"/>
      <c r="M43" s="216"/>
      <c r="N43" s="223"/>
      <c r="O43" s="216"/>
      <c r="P43" s="223"/>
      <c r="Q43" s="216"/>
      <c r="R43" s="223"/>
      <c r="S43" s="216"/>
      <c r="T43" s="223"/>
      <c r="U43" s="216"/>
      <c r="V43" s="223"/>
      <c r="W43" s="216"/>
      <c r="X43" s="223"/>
      <c r="Y43" s="212"/>
    </row>
    <row r="44" spans="1:25" ht="9.75" customHeight="1">
      <c r="A44" s="187">
        <v>46</v>
      </c>
      <c r="B44" s="188"/>
      <c r="C44" s="1634" t="s">
        <v>784</v>
      </c>
      <c r="D44" s="1634"/>
      <c r="E44" s="190">
        <v>3407</v>
      </c>
      <c r="F44" s="212"/>
      <c r="G44" s="213" t="s">
        <v>149</v>
      </c>
      <c r="H44" s="214"/>
      <c r="I44" s="212"/>
      <c r="J44" s="215">
        <v>1925</v>
      </c>
      <c r="K44" s="216"/>
      <c r="L44" s="215">
        <v>1961</v>
      </c>
      <c r="M44" s="216"/>
      <c r="N44" s="215">
        <v>1961</v>
      </c>
      <c r="O44" s="216"/>
      <c r="P44" s="215">
        <v>1982</v>
      </c>
      <c r="Q44" s="216"/>
      <c r="R44" s="215">
        <v>1975</v>
      </c>
      <c r="S44" s="216"/>
      <c r="T44" s="215">
        <v>2001</v>
      </c>
      <c r="U44" s="216"/>
      <c r="V44" s="215">
        <v>2005</v>
      </c>
      <c r="W44" s="216"/>
      <c r="X44" s="215">
        <v>1986</v>
      </c>
      <c r="Y44" s="212"/>
    </row>
    <row r="45" spans="1:25" ht="9.75" customHeight="1">
      <c r="A45" s="187">
        <v>47</v>
      </c>
      <c r="B45" s="188"/>
      <c r="C45" s="1634" t="s">
        <v>150</v>
      </c>
      <c r="D45" s="1634"/>
      <c r="E45" s="190">
        <v>1188</v>
      </c>
      <c r="F45" s="212"/>
      <c r="G45" s="213" t="s">
        <v>151</v>
      </c>
      <c r="H45" s="214"/>
      <c r="I45" s="212"/>
      <c r="J45" s="215">
        <v>1182</v>
      </c>
      <c r="K45" s="216"/>
      <c r="L45" s="215">
        <v>1204</v>
      </c>
      <c r="M45" s="216"/>
      <c r="N45" s="215">
        <v>1197</v>
      </c>
      <c r="O45" s="216"/>
      <c r="P45" s="215">
        <v>1279</v>
      </c>
      <c r="Q45" s="216"/>
      <c r="R45" s="215">
        <v>1287</v>
      </c>
      <c r="S45" s="216"/>
      <c r="T45" s="215">
        <v>1323</v>
      </c>
      <c r="U45" s="216"/>
      <c r="V45" s="215">
        <v>1354</v>
      </c>
      <c r="W45" s="216"/>
      <c r="X45" s="215">
        <v>1327</v>
      </c>
      <c r="Y45" s="212"/>
    </row>
    <row r="46" spans="1:25" ht="9.75" customHeight="1">
      <c r="A46" s="218">
        <v>48</v>
      </c>
      <c r="B46" s="249"/>
      <c r="C46" s="1643" t="s">
        <v>152</v>
      </c>
      <c r="D46" s="1644"/>
      <c r="E46" s="200"/>
      <c r="F46" s="212"/>
      <c r="G46" s="221"/>
      <c r="H46" s="222"/>
      <c r="I46" s="212"/>
      <c r="J46" s="223"/>
      <c r="K46" s="216"/>
      <c r="L46" s="223"/>
      <c r="M46" s="216"/>
      <c r="N46" s="223"/>
      <c r="O46" s="216"/>
      <c r="P46" s="223"/>
      <c r="Q46" s="216"/>
      <c r="R46" s="223"/>
      <c r="S46" s="216"/>
      <c r="T46" s="223"/>
      <c r="U46" s="216"/>
      <c r="V46" s="223"/>
      <c r="W46" s="216"/>
      <c r="X46" s="223"/>
      <c r="Y46" s="212"/>
    </row>
    <row r="47" spans="1:25" ht="9.75" customHeight="1">
      <c r="A47" s="187"/>
      <c r="B47" s="188"/>
      <c r="C47" s="250"/>
      <c r="D47" s="250" t="s">
        <v>153</v>
      </c>
      <c r="E47" s="190">
        <v>20</v>
      </c>
      <c r="F47" s="212"/>
      <c r="G47" s="213" t="s">
        <v>154</v>
      </c>
      <c r="H47" s="214"/>
      <c r="I47" s="212"/>
      <c r="J47" s="215">
        <v>18</v>
      </c>
      <c r="K47" s="216"/>
      <c r="L47" s="215">
        <v>19</v>
      </c>
      <c r="M47" s="216"/>
      <c r="N47" s="215">
        <v>19</v>
      </c>
      <c r="O47" s="216"/>
      <c r="P47" s="215">
        <v>19</v>
      </c>
      <c r="Q47" s="216"/>
      <c r="R47" s="215">
        <v>18</v>
      </c>
      <c r="S47" s="216"/>
      <c r="T47" s="215">
        <v>19</v>
      </c>
      <c r="U47" s="216"/>
      <c r="V47" s="215">
        <v>18</v>
      </c>
      <c r="W47" s="216"/>
      <c r="X47" s="215">
        <v>17</v>
      </c>
      <c r="Y47" s="212"/>
    </row>
    <row r="48" spans="1:25" ht="9.75" customHeight="1">
      <c r="A48" s="196">
        <v>50</v>
      </c>
      <c r="B48" s="198"/>
      <c r="C48" s="1647" t="s">
        <v>155</v>
      </c>
      <c r="D48" s="1647"/>
      <c r="E48" s="200">
        <v>280</v>
      </c>
      <c r="F48" s="212"/>
      <c r="G48" s="221" t="s">
        <v>156</v>
      </c>
      <c r="H48" s="222"/>
      <c r="I48" s="212"/>
      <c r="J48" s="223">
        <v>269</v>
      </c>
      <c r="K48" s="216"/>
      <c r="L48" s="223">
        <v>263</v>
      </c>
      <c r="M48" s="216"/>
      <c r="N48" s="223">
        <v>250</v>
      </c>
      <c r="O48" s="216"/>
      <c r="P48" s="223">
        <v>73</v>
      </c>
      <c r="Q48" s="216"/>
      <c r="R48" s="223">
        <v>70</v>
      </c>
      <c r="S48" s="216"/>
      <c r="T48" s="223">
        <v>74</v>
      </c>
      <c r="U48" s="216"/>
      <c r="V48" s="223">
        <v>72</v>
      </c>
      <c r="W48" s="216"/>
      <c r="X48" s="223">
        <v>71</v>
      </c>
      <c r="Y48" s="251"/>
    </row>
    <row r="49" spans="1:25" ht="9.75" customHeight="1">
      <c r="A49" s="196">
        <v>51</v>
      </c>
      <c r="B49" s="1645" t="s">
        <v>157</v>
      </c>
      <c r="C49" s="1645"/>
      <c r="D49" s="1645"/>
      <c r="E49" s="204">
        <v>4895</v>
      </c>
      <c r="F49" s="224"/>
      <c r="G49" s="225"/>
      <c r="H49" s="226"/>
      <c r="I49" s="224"/>
      <c r="J49" s="227">
        <v>3394</v>
      </c>
      <c r="K49" s="228"/>
      <c r="L49" s="227">
        <v>3447</v>
      </c>
      <c r="M49" s="228"/>
      <c r="N49" s="227">
        <v>3427</v>
      </c>
      <c r="O49" s="228"/>
      <c r="P49" s="227">
        <v>3353</v>
      </c>
      <c r="Q49" s="228"/>
      <c r="R49" s="227">
        <v>3350</v>
      </c>
      <c r="S49" s="228"/>
      <c r="T49" s="227">
        <v>3417</v>
      </c>
      <c r="U49" s="228"/>
      <c r="V49" s="227">
        <v>3449</v>
      </c>
      <c r="W49" s="228"/>
      <c r="X49" s="227">
        <v>3401</v>
      </c>
      <c r="Y49" s="229"/>
    </row>
    <row r="50" spans="1:25" ht="9.75" customHeight="1">
      <c r="A50" s="196">
        <v>57</v>
      </c>
      <c r="B50" s="1646" t="s">
        <v>158</v>
      </c>
      <c r="C50" s="1646"/>
      <c r="D50" s="1646"/>
      <c r="E50" s="200">
        <v>0</v>
      </c>
      <c r="F50" s="212"/>
      <c r="G50" s="221"/>
      <c r="H50" s="222"/>
      <c r="I50" s="212"/>
      <c r="J50" s="223">
        <v>0</v>
      </c>
      <c r="K50" s="216"/>
      <c r="L50" s="223">
        <v>0</v>
      </c>
      <c r="M50" s="216"/>
      <c r="N50" s="223">
        <v>0</v>
      </c>
      <c r="O50" s="216"/>
      <c r="P50" s="223">
        <v>0</v>
      </c>
      <c r="Q50" s="216"/>
      <c r="R50" s="223">
        <v>0</v>
      </c>
      <c r="S50" s="216"/>
      <c r="T50" s="223">
        <v>0</v>
      </c>
      <c r="U50" s="216"/>
      <c r="V50" s="223">
        <v>0</v>
      </c>
      <c r="W50" s="216"/>
      <c r="X50" s="223">
        <v>0</v>
      </c>
      <c r="Y50" s="212"/>
    </row>
    <row r="51" spans="1:25" ht="9.75" customHeight="1">
      <c r="A51" s="196">
        <v>58</v>
      </c>
      <c r="B51" s="1645" t="s">
        <v>159</v>
      </c>
      <c r="C51" s="1645"/>
      <c r="D51" s="1645"/>
      <c r="E51" s="204">
        <v>4895</v>
      </c>
      <c r="F51" s="224"/>
      <c r="G51" s="225"/>
      <c r="H51" s="226"/>
      <c r="I51" s="224"/>
      <c r="J51" s="227">
        <v>3394</v>
      </c>
      <c r="K51" s="228"/>
      <c r="L51" s="227">
        <v>3447</v>
      </c>
      <c r="M51" s="228"/>
      <c r="N51" s="227">
        <v>3427</v>
      </c>
      <c r="O51" s="228"/>
      <c r="P51" s="227">
        <v>3353</v>
      </c>
      <c r="Q51" s="228"/>
      <c r="R51" s="227">
        <v>3350</v>
      </c>
      <c r="S51" s="228"/>
      <c r="T51" s="227">
        <v>3417</v>
      </c>
      <c r="U51" s="228"/>
      <c r="V51" s="227">
        <v>3449</v>
      </c>
      <c r="W51" s="228"/>
      <c r="X51" s="227">
        <v>3401</v>
      </c>
      <c r="Y51" s="224"/>
    </row>
    <row r="52" spans="1:25" ht="9.75" customHeight="1">
      <c r="A52" s="196">
        <v>59</v>
      </c>
      <c r="B52" s="1645" t="s">
        <v>160</v>
      </c>
      <c r="C52" s="1645"/>
      <c r="D52" s="1645"/>
      <c r="E52" s="190">
        <v>31385</v>
      </c>
      <c r="F52" s="241"/>
      <c r="G52" s="242"/>
      <c r="H52" s="243"/>
      <c r="I52" s="244"/>
      <c r="J52" s="245">
        <v>28771</v>
      </c>
      <c r="K52" s="246"/>
      <c r="L52" s="245">
        <v>28129</v>
      </c>
      <c r="M52" s="246"/>
      <c r="N52" s="245">
        <v>27153</v>
      </c>
      <c r="O52" s="246"/>
      <c r="P52" s="245">
        <v>26977</v>
      </c>
      <c r="Q52" s="246"/>
      <c r="R52" s="245">
        <v>25710</v>
      </c>
      <c r="S52" s="246"/>
      <c r="T52" s="245">
        <v>25083</v>
      </c>
      <c r="U52" s="246"/>
      <c r="V52" s="245">
        <v>24311</v>
      </c>
      <c r="W52" s="246"/>
      <c r="X52" s="245">
        <v>23083</v>
      </c>
      <c r="Y52" s="244"/>
    </row>
    <row r="53" spans="1:25" ht="9.75" customHeight="1">
      <c r="A53" s="252">
        <v>60</v>
      </c>
      <c r="B53" s="1642" t="s">
        <v>45</v>
      </c>
      <c r="C53" s="1642"/>
      <c r="D53" s="1642"/>
      <c r="E53" s="204" t="s">
        <v>48</v>
      </c>
      <c r="F53" s="241"/>
      <c r="G53" s="225"/>
      <c r="H53" s="243"/>
      <c r="I53" s="244"/>
      <c r="J53" s="227" t="s">
        <v>48</v>
      </c>
      <c r="K53" s="246"/>
      <c r="L53" s="227" t="s">
        <v>48</v>
      </c>
      <c r="M53" s="246"/>
      <c r="N53" s="227" t="s">
        <v>48</v>
      </c>
      <c r="O53" s="246"/>
      <c r="P53" s="227" t="s">
        <v>48</v>
      </c>
      <c r="Q53" s="246"/>
      <c r="R53" s="227" t="s">
        <v>48</v>
      </c>
      <c r="S53" s="246"/>
      <c r="T53" s="227" t="s">
        <v>48</v>
      </c>
      <c r="U53" s="246"/>
      <c r="V53" s="227" t="s">
        <v>48</v>
      </c>
      <c r="W53" s="246"/>
      <c r="X53" s="227" t="s">
        <v>48</v>
      </c>
      <c r="Y53" s="244"/>
    </row>
    <row r="54" spans="1:25" ht="9.75" customHeight="1">
      <c r="A54" s="252" t="s">
        <v>161</v>
      </c>
      <c r="B54" s="1642" t="s">
        <v>783</v>
      </c>
      <c r="C54" s="1642"/>
      <c r="D54" s="1642"/>
      <c r="E54" s="204">
        <v>208068</v>
      </c>
      <c r="F54" s="241"/>
      <c r="G54" s="225"/>
      <c r="H54" s="226"/>
      <c r="I54" s="224"/>
      <c r="J54" s="245">
        <v>204647</v>
      </c>
      <c r="K54" s="246"/>
      <c r="L54" s="245">
        <v>203321</v>
      </c>
      <c r="M54" s="246"/>
      <c r="N54" s="245">
        <v>198459</v>
      </c>
      <c r="O54" s="246"/>
      <c r="P54" s="245">
        <v>175431</v>
      </c>
      <c r="Q54" s="246"/>
      <c r="R54" s="245">
        <v>169350</v>
      </c>
      <c r="S54" s="246"/>
      <c r="T54" s="245">
        <v>168996</v>
      </c>
      <c r="U54" s="246"/>
      <c r="V54" s="245">
        <v>168077</v>
      </c>
      <c r="W54" s="246"/>
      <c r="X54" s="245">
        <v>165419</v>
      </c>
      <c r="Y54" s="244"/>
    </row>
    <row r="55" spans="1:25" ht="9.75" customHeight="1">
      <c r="A55" s="252" t="s">
        <v>162</v>
      </c>
      <c r="B55" s="1642" t="s">
        <v>782</v>
      </c>
      <c r="C55" s="1642"/>
      <c r="D55" s="1642"/>
      <c r="E55" s="204">
        <v>208231</v>
      </c>
      <c r="F55" s="241"/>
      <c r="G55" s="225"/>
      <c r="H55" s="243"/>
      <c r="I55" s="244"/>
      <c r="J55" s="245">
        <v>204647</v>
      </c>
      <c r="K55" s="246"/>
      <c r="L55" s="245">
        <v>203321</v>
      </c>
      <c r="M55" s="246"/>
      <c r="N55" s="245">
        <v>198686</v>
      </c>
      <c r="O55" s="246"/>
      <c r="P55" s="245">
        <v>175431</v>
      </c>
      <c r="Q55" s="246"/>
      <c r="R55" s="245">
        <v>169575</v>
      </c>
      <c r="S55" s="246"/>
      <c r="T55" s="245">
        <v>169322</v>
      </c>
      <c r="U55" s="246"/>
      <c r="V55" s="245">
        <v>168407</v>
      </c>
      <c r="W55" s="246"/>
      <c r="X55" s="245">
        <v>165746</v>
      </c>
      <c r="Y55" s="244"/>
    </row>
    <row r="56" spans="1:25" ht="9.75" customHeight="1">
      <c r="A56" s="252" t="s">
        <v>163</v>
      </c>
      <c r="B56" s="1642" t="s">
        <v>781</v>
      </c>
      <c r="C56" s="1642"/>
      <c r="D56" s="1642"/>
      <c r="E56" s="204">
        <v>208394</v>
      </c>
      <c r="F56" s="241"/>
      <c r="G56" s="225"/>
      <c r="H56" s="243"/>
      <c r="I56" s="244"/>
      <c r="J56" s="245">
        <v>204647</v>
      </c>
      <c r="K56" s="246"/>
      <c r="L56" s="245">
        <v>203321</v>
      </c>
      <c r="M56" s="246"/>
      <c r="N56" s="245">
        <v>198867</v>
      </c>
      <c r="O56" s="246"/>
      <c r="P56" s="245">
        <v>175431</v>
      </c>
      <c r="Q56" s="246"/>
      <c r="R56" s="245">
        <v>169755</v>
      </c>
      <c r="S56" s="246"/>
      <c r="T56" s="245">
        <v>169601</v>
      </c>
      <c r="U56" s="246"/>
      <c r="V56" s="245">
        <v>168690</v>
      </c>
      <c r="W56" s="246"/>
      <c r="X56" s="245">
        <v>166027</v>
      </c>
      <c r="Y56" s="244"/>
    </row>
    <row r="57" spans="1:25" ht="4.5" customHeight="1">
      <c r="A57" s="253"/>
      <c r="B57" s="254"/>
      <c r="C57" s="254"/>
      <c r="D57" s="254"/>
      <c r="E57" s="254"/>
      <c r="F57" s="254"/>
      <c r="G57" s="254"/>
      <c r="H57" s="254"/>
      <c r="I57" s="254"/>
      <c r="J57" s="254"/>
      <c r="K57" s="254"/>
      <c r="L57" s="254"/>
      <c r="M57" s="254"/>
      <c r="N57" s="254"/>
      <c r="O57" s="254"/>
      <c r="P57" s="254"/>
      <c r="Q57" s="254"/>
      <c r="R57" s="254"/>
      <c r="S57" s="254"/>
      <c r="T57" s="254"/>
      <c r="U57" s="254"/>
      <c r="V57" s="254"/>
      <c r="W57" s="254"/>
      <c r="X57" s="254"/>
      <c r="Y57" s="254"/>
    </row>
    <row r="58" spans="1:25" ht="8.25" customHeight="1">
      <c r="A58" s="1641" t="s">
        <v>164</v>
      </c>
      <c r="B58" s="1641"/>
      <c r="C58" s="1641"/>
      <c r="D58" s="1641"/>
      <c r="E58" s="1641"/>
      <c r="F58" s="1641"/>
      <c r="G58" s="1641"/>
      <c r="H58" s="1641"/>
      <c r="I58" s="1641"/>
      <c r="J58" s="1641"/>
      <c r="K58" s="1641"/>
      <c r="L58" s="1641"/>
      <c r="M58" s="1641"/>
      <c r="N58" s="1641"/>
      <c r="O58" s="1641"/>
      <c r="P58" s="1641"/>
      <c r="Q58" s="1641"/>
      <c r="R58" s="1641"/>
      <c r="S58" s="1641"/>
      <c r="T58" s="1641"/>
      <c r="U58" s="1641"/>
      <c r="V58" s="1641"/>
      <c r="W58" s="1641"/>
      <c r="X58" s="1641"/>
      <c r="Y58" s="1641"/>
    </row>
  </sheetData>
  <sheetProtection selectLockedCells="1"/>
  <mergeCells count="49">
    <mergeCell ref="A1:Y1"/>
    <mergeCell ref="B6:D6"/>
    <mergeCell ref="A2:I2"/>
    <mergeCell ref="E3:I3"/>
    <mergeCell ref="B42:D42"/>
    <mergeCell ref="C16:D16"/>
    <mergeCell ref="C13:D13"/>
    <mergeCell ref="B12:D12"/>
    <mergeCell ref="C17:D17"/>
    <mergeCell ref="C18:D18"/>
    <mergeCell ref="C24:D24"/>
    <mergeCell ref="C34:D34"/>
    <mergeCell ref="B29:D29"/>
    <mergeCell ref="B41:D41"/>
    <mergeCell ref="C36:D36"/>
    <mergeCell ref="C27:D27"/>
    <mergeCell ref="C21:D21"/>
    <mergeCell ref="C19:D19"/>
    <mergeCell ref="C11:D11"/>
    <mergeCell ref="C15:D15"/>
    <mergeCell ref="C20:D20"/>
    <mergeCell ref="C14:D14"/>
    <mergeCell ref="C7:D7"/>
    <mergeCell ref="A3:D3"/>
    <mergeCell ref="C10:D10"/>
    <mergeCell ref="C8:D8"/>
    <mergeCell ref="C9:D9"/>
    <mergeCell ref="A58:Y58"/>
    <mergeCell ref="B53:D53"/>
    <mergeCell ref="B56:D56"/>
    <mergeCell ref="C46:D46"/>
    <mergeCell ref="B49:D49"/>
    <mergeCell ref="B50:D50"/>
    <mergeCell ref="B51:D51"/>
    <mergeCell ref="B55:D55"/>
    <mergeCell ref="B54:D54"/>
    <mergeCell ref="B52:D52"/>
    <mergeCell ref="C48:D48"/>
    <mergeCell ref="C45:D45"/>
    <mergeCell ref="C22:D22"/>
    <mergeCell ref="C31:D31"/>
    <mergeCell ref="C28:D28"/>
    <mergeCell ref="B37:D37"/>
    <mergeCell ref="C33:D33"/>
    <mergeCell ref="B30:D30"/>
    <mergeCell ref="C38:D38"/>
    <mergeCell ref="C40:D40"/>
    <mergeCell ref="B43:D43"/>
    <mergeCell ref="C44:D44"/>
  </mergeCells>
  <pageMargins left="0.25" right="0.25" top="0.5" bottom="0.25" header="0.5" footer="0.5"/>
  <pageSetup scale="8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zoomScaleNormal="100" workbookViewId="0">
      <selection activeCell="F22" sqref="F22:G22"/>
    </sheetView>
  </sheetViews>
  <sheetFormatPr defaultColWidth="9.140625" defaultRowHeight="12.75"/>
  <cols>
    <col min="1" max="3" width="2.140625" style="1069" customWidth="1"/>
    <col min="4" max="4" width="12.85546875" style="1069" customWidth="1"/>
    <col min="5" max="5" width="10.7109375" style="1069" customWidth="1"/>
    <col min="6" max="6" width="10" style="1070" customWidth="1"/>
    <col min="7" max="7" width="10.7109375" style="1069" customWidth="1"/>
    <col min="8" max="8" width="10" style="1069" customWidth="1"/>
    <col min="9" max="9" width="10.7109375" style="1069" customWidth="1"/>
    <col min="10" max="10" width="10" style="1069" customWidth="1"/>
    <col min="11" max="11" width="1.28515625" style="1069" customWidth="1"/>
    <col min="12" max="17" width="10" style="1069" customWidth="1"/>
    <col min="18" max="18" width="1.28515625" style="1069" customWidth="1"/>
    <col min="19" max="22" width="9.140625" style="1069" customWidth="1"/>
    <col min="23" max="23" width="9.140625" style="1071" customWidth="1"/>
    <col min="24" max="24" width="9.140625" style="1069" customWidth="1"/>
    <col min="25" max="16384" width="9.140625" style="1069"/>
  </cols>
  <sheetData>
    <row r="1" spans="1:18" ht="14.25" customHeight="1">
      <c r="A1" s="1808" t="s">
        <v>819</v>
      </c>
      <c r="B1" s="1808"/>
      <c r="C1" s="1808"/>
      <c r="D1" s="1808"/>
      <c r="E1" s="1808"/>
      <c r="F1" s="1808"/>
      <c r="G1" s="1808"/>
      <c r="H1" s="1808"/>
      <c r="I1" s="1808"/>
      <c r="J1" s="1808"/>
      <c r="K1" s="1808"/>
      <c r="L1" s="1808"/>
      <c r="M1" s="1808"/>
      <c r="N1" s="1808"/>
      <c r="O1" s="1808"/>
      <c r="P1" s="1808"/>
      <c r="Q1" s="1808"/>
      <c r="R1" s="1808"/>
    </row>
    <row r="2" spans="1:18" ht="8.1" customHeight="1">
      <c r="A2" s="1000"/>
      <c r="B2" s="1000"/>
      <c r="C2" s="1000"/>
      <c r="D2" s="1000"/>
      <c r="E2" s="1000"/>
      <c r="F2" s="1000"/>
      <c r="G2" s="1000"/>
      <c r="H2" s="1000"/>
      <c r="I2" s="1000"/>
      <c r="J2" s="1000"/>
      <c r="K2" s="1000"/>
      <c r="L2" s="1000"/>
      <c r="M2" s="1000"/>
      <c r="N2" s="1000"/>
      <c r="O2" s="1000"/>
      <c r="P2" s="1000"/>
      <c r="Q2" s="1000"/>
      <c r="R2" s="1000"/>
    </row>
    <row r="3" spans="1:18" ht="9" customHeight="1">
      <c r="A3" s="1986" t="s">
        <v>1</v>
      </c>
      <c r="B3" s="1986"/>
      <c r="C3" s="1986"/>
      <c r="D3" s="1986"/>
      <c r="E3" s="1998" t="s">
        <v>6</v>
      </c>
      <c r="F3" s="2000"/>
      <c r="G3" s="2000"/>
      <c r="H3" s="2000"/>
      <c r="I3" s="2000"/>
      <c r="J3" s="2000"/>
      <c r="K3" s="1072"/>
      <c r="L3" s="1998" t="s">
        <v>7</v>
      </c>
      <c r="M3" s="2000"/>
      <c r="N3" s="2000"/>
      <c r="O3" s="2000"/>
      <c r="P3" s="2000"/>
      <c r="Q3" s="2000"/>
      <c r="R3" s="1073"/>
    </row>
    <row r="4" spans="1:18" ht="9" customHeight="1">
      <c r="A4" s="1002"/>
      <c r="B4" s="1002"/>
      <c r="C4" s="1002"/>
      <c r="D4" s="1002"/>
      <c r="E4" s="1998" t="s">
        <v>604</v>
      </c>
      <c r="F4" s="2000"/>
      <c r="G4" s="1998" t="s">
        <v>13</v>
      </c>
      <c r="H4" s="1999"/>
      <c r="I4" s="2000" t="s">
        <v>603</v>
      </c>
      <c r="J4" s="2000"/>
      <c r="K4" s="1072"/>
      <c r="L4" s="1998" t="s">
        <v>604</v>
      </c>
      <c r="M4" s="2000"/>
      <c r="N4" s="1998" t="s">
        <v>13</v>
      </c>
      <c r="O4" s="1999"/>
      <c r="P4" s="2000" t="s">
        <v>603</v>
      </c>
      <c r="Q4" s="2000"/>
      <c r="R4" s="1073"/>
    </row>
    <row r="5" spans="1:18" ht="9" customHeight="1">
      <c r="A5" s="1002"/>
      <c r="B5" s="1002"/>
      <c r="C5" s="1002"/>
      <c r="D5" s="1002"/>
      <c r="E5" s="1074" t="s">
        <v>30</v>
      </c>
      <c r="F5" s="1074" t="s">
        <v>605</v>
      </c>
      <c r="G5" s="1074" t="s">
        <v>30</v>
      </c>
      <c r="H5" s="1074" t="s">
        <v>605</v>
      </c>
      <c r="I5" s="1074" t="s">
        <v>30</v>
      </c>
      <c r="J5" s="1075" t="s">
        <v>605</v>
      </c>
      <c r="K5" s="1076"/>
      <c r="L5" s="1074" t="s">
        <v>30</v>
      </c>
      <c r="M5" s="1074" t="s">
        <v>605</v>
      </c>
      <c r="N5" s="1074" t="s">
        <v>30</v>
      </c>
      <c r="O5" s="1074" t="s">
        <v>605</v>
      </c>
      <c r="P5" s="1074" t="s">
        <v>30</v>
      </c>
      <c r="Q5" s="1075" t="s">
        <v>605</v>
      </c>
      <c r="R5" s="1076"/>
    </row>
    <row r="6" spans="1:18" ht="9" customHeight="1">
      <c r="A6" s="1988" t="s">
        <v>497</v>
      </c>
      <c r="B6" s="1988"/>
      <c r="C6" s="1988"/>
      <c r="D6" s="1988"/>
      <c r="E6" s="1077"/>
      <c r="F6" s="1078"/>
      <c r="G6" s="1078"/>
      <c r="H6" s="1078"/>
      <c r="I6" s="1078"/>
      <c r="J6" s="1078"/>
      <c r="K6" s="1078"/>
      <c r="L6" s="1077"/>
      <c r="M6" s="1078"/>
      <c r="N6" s="1078"/>
      <c r="O6" s="1078"/>
      <c r="P6" s="1078"/>
      <c r="Q6" s="1078"/>
      <c r="R6" s="1079"/>
    </row>
    <row r="7" spans="1:18" ht="9" customHeight="1">
      <c r="A7" s="1017"/>
      <c r="B7" s="1992" t="s">
        <v>818</v>
      </c>
      <c r="C7" s="1992"/>
      <c r="D7" s="1992"/>
      <c r="E7" s="1080"/>
      <c r="F7" s="1081"/>
      <c r="G7" s="1081"/>
      <c r="H7" s="1081"/>
      <c r="I7" s="1081"/>
      <c r="J7" s="1081"/>
      <c r="K7" s="1081"/>
      <c r="L7" s="1080"/>
      <c r="M7" s="1081"/>
      <c r="N7" s="1081"/>
      <c r="O7" s="1081"/>
      <c r="P7" s="1081"/>
      <c r="Q7" s="1081"/>
      <c r="R7" s="1082"/>
    </row>
    <row r="8" spans="1:18" ht="9" customHeight="1">
      <c r="A8" s="1023"/>
      <c r="B8" s="1024"/>
      <c r="C8" s="1989" t="s">
        <v>606</v>
      </c>
      <c r="D8" s="1989"/>
      <c r="E8" s="1083">
        <v>109</v>
      </c>
      <c r="F8" s="1064">
        <v>0</v>
      </c>
      <c r="G8" s="1064">
        <v>14</v>
      </c>
      <c r="H8" s="1064">
        <v>0</v>
      </c>
      <c r="I8" s="1064">
        <v>1</v>
      </c>
      <c r="J8" s="1064">
        <v>0</v>
      </c>
      <c r="K8" s="1061"/>
      <c r="L8" s="1083">
        <v>146</v>
      </c>
      <c r="M8" s="1064">
        <v>0</v>
      </c>
      <c r="N8" s="1064">
        <v>14</v>
      </c>
      <c r="O8" s="1064">
        <v>0</v>
      </c>
      <c r="P8" s="1064">
        <v>1</v>
      </c>
      <c r="Q8" s="1064">
        <v>0</v>
      </c>
      <c r="R8" s="1027"/>
    </row>
    <row r="9" spans="1:18" ht="9" customHeight="1">
      <c r="A9" s="1084"/>
      <c r="B9" s="1085"/>
      <c r="C9" s="2005" t="s">
        <v>607</v>
      </c>
      <c r="D9" s="2005"/>
      <c r="E9" s="1086">
        <v>0</v>
      </c>
      <c r="F9" s="1061">
        <v>0</v>
      </c>
      <c r="G9" s="1061">
        <v>0</v>
      </c>
      <c r="H9" s="1061">
        <v>0</v>
      </c>
      <c r="I9" s="1061">
        <v>0</v>
      </c>
      <c r="J9" s="1061">
        <v>0</v>
      </c>
      <c r="K9" s="1061"/>
      <c r="L9" s="1086">
        <v>0</v>
      </c>
      <c r="M9" s="1061">
        <v>0</v>
      </c>
      <c r="N9" s="1061">
        <v>0</v>
      </c>
      <c r="O9" s="1061">
        <v>0</v>
      </c>
      <c r="P9" s="1061">
        <v>0</v>
      </c>
      <c r="Q9" s="1061">
        <v>0</v>
      </c>
      <c r="R9" s="1027"/>
    </row>
    <row r="10" spans="1:18" ht="9" customHeight="1">
      <c r="A10" s="1990" t="s">
        <v>608</v>
      </c>
      <c r="B10" s="1990"/>
      <c r="C10" s="1990"/>
      <c r="D10" s="1990"/>
      <c r="E10" s="1087">
        <v>109</v>
      </c>
      <c r="F10" s="1062">
        <v>0</v>
      </c>
      <c r="G10" s="1062">
        <v>14</v>
      </c>
      <c r="H10" s="1062">
        <v>0</v>
      </c>
      <c r="I10" s="1062">
        <v>1</v>
      </c>
      <c r="J10" s="1062">
        <v>0</v>
      </c>
      <c r="K10" s="1062"/>
      <c r="L10" s="1087">
        <v>146</v>
      </c>
      <c r="M10" s="1062">
        <v>0</v>
      </c>
      <c r="N10" s="1062">
        <v>14</v>
      </c>
      <c r="O10" s="1062">
        <v>0</v>
      </c>
      <c r="P10" s="1062">
        <v>1</v>
      </c>
      <c r="Q10" s="1062">
        <v>0</v>
      </c>
      <c r="R10" s="1036"/>
    </row>
    <row r="11" spans="1:18" ht="9" customHeight="1">
      <c r="A11" s="1039"/>
      <c r="B11" s="1039"/>
      <c r="C11" s="1039"/>
      <c r="D11" s="1039"/>
      <c r="E11" s="1088"/>
      <c r="F11" s="1089"/>
      <c r="G11" s="1089"/>
      <c r="H11" s="1089"/>
      <c r="I11" s="1089"/>
      <c r="J11" s="1089"/>
      <c r="K11" s="1061"/>
      <c r="L11" s="1088"/>
      <c r="M11" s="1089"/>
      <c r="N11" s="1089"/>
      <c r="O11" s="1089"/>
      <c r="P11" s="1089"/>
      <c r="Q11" s="1089"/>
      <c r="R11" s="1027"/>
    </row>
    <row r="12" spans="1:18" ht="9" customHeight="1">
      <c r="A12" s="1988" t="s">
        <v>609</v>
      </c>
      <c r="B12" s="1988"/>
      <c r="C12" s="1988"/>
      <c r="D12" s="1988"/>
      <c r="E12" s="1088"/>
      <c r="F12" s="1089"/>
      <c r="G12" s="1089"/>
      <c r="H12" s="1089"/>
      <c r="I12" s="1089"/>
      <c r="J12" s="1089"/>
      <c r="K12" s="1061"/>
      <c r="L12" s="1088"/>
      <c r="M12" s="1089"/>
      <c r="N12" s="1089"/>
      <c r="O12" s="1089"/>
      <c r="P12" s="1089"/>
      <c r="Q12" s="1089"/>
      <c r="R12" s="1027"/>
    </row>
    <row r="13" spans="1:18" ht="9" customHeight="1">
      <c r="A13" s="1017"/>
      <c r="B13" s="1992" t="s">
        <v>818</v>
      </c>
      <c r="C13" s="1992"/>
      <c r="D13" s="1992"/>
      <c r="E13" s="1090"/>
      <c r="F13" s="1091"/>
      <c r="G13" s="1091"/>
      <c r="H13" s="1091"/>
      <c r="I13" s="1091"/>
      <c r="J13" s="1091"/>
      <c r="K13" s="1092"/>
      <c r="L13" s="1090"/>
      <c r="M13" s="1091"/>
      <c r="N13" s="1091"/>
      <c r="O13" s="1091"/>
      <c r="P13" s="1091"/>
      <c r="Q13" s="1091"/>
      <c r="R13" s="1093"/>
    </row>
    <row r="14" spans="1:18" ht="9" customHeight="1">
      <c r="A14" s="1045"/>
      <c r="B14" s="1045"/>
      <c r="C14" s="1989" t="s">
        <v>606</v>
      </c>
      <c r="D14" s="1989"/>
      <c r="E14" s="1094">
        <v>2950</v>
      </c>
      <c r="F14" s="1095">
        <v>74</v>
      </c>
      <c r="G14" s="1095">
        <v>213</v>
      </c>
      <c r="H14" s="1095">
        <v>30</v>
      </c>
      <c r="I14" s="1095">
        <v>17</v>
      </c>
      <c r="J14" s="1095">
        <v>2</v>
      </c>
      <c r="K14" s="1027"/>
      <c r="L14" s="1094">
        <v>3136</v>
      </c>
      <c r="M14" s="1095">
        <v>102</v>
      </c>
      <c r="N14" s="1095">
        <v>235</v>
      </c>
      <c r="O14" s="1095">
        <v>41</v>
      </c>
      <c r="P14" s="1095">
        <v>19</v>
      </c>
      <c r="Q14" s="1095">
        <v>3</v>
      </c>
      <c r="R14" s="1027"/>
    </row>
    <row r="15" spans="1:18" ht="9" customHeight="1">
      <c r="A15" s="1045"/>
      <c r="B15" s="1045"/>
      <c r="C15" s="1991" t="s">
        <v>610</v>
      </c>
      <c r="D15" s="1991"/>
      <c r="E15" s="1094">
        <v>0</v>
      </c>
      <c r="F15" s="1095">
        <v>0</v>
      </c>
      <c r="G15" s="1095">
        <v>0</v>
      </c>
      <c r="H15" s="1095">
        <v>0</v>
      </c>
      <c r="I15" s="1095">
        <v>0</v>
      </c>
      <c r="J15" s="1095">
        <v>0</v>
      </c>
      <c r="K15" s="1027"/>
      <c r="L15" s="1094">
        <v>0</v>
      </c>
      <c r="M15" s="1095">
        <v>0</v>
      </c>
      <c r="N15" s="1095">
        <v>0</v>
      </c>
      <c r="O15" s="1095">
        <v>0</v>
      </c>
      <c r="P15" s="1095">
        <v>0</v>
      </c>
      <c r="Q15" s="1095">
        <v>0</v>
      </c>
      <c r="R15" s="1027"/>
    </row>
    <row r="16" spans="1:18" ht="9" customHeight="1">
      <c r="A16" s="1045"/>
      <c r="B16" s="1045"/>
      <c r="C16" s="1991" t="s">
        <v>611</v>
      </c>
      <c r="D16" s="1991"/>
      <c r="E16" s="1096">
        <v>14</v>
      </c>
      <c r="F16" s="1089">
        <v>0</v>
      </c>
      <c r="G16" s="1089">
        <v>171</v>
      </c>
      <c r="H16" s="1089">
        <v>0</v>
      </c>
      <c r="I16" s="1089">
        <v>14</v>
      </c>
      <c r="J16" s="1089">
        <v>0</v>
      </c>
      <c r="K16" s="1061"/>
      <c r="L16" s="1096">
        <v>13</v>
      </c>
      <c r="M16" s="1089">
        <v>0</v>
      </c>
      <c r="N16" s="1089">
        <v>163</v>
      </c>
      <c r="O16" s="1089">
        <v>0</v>
      </c>
      <c r="P16" s="1089">
        <v>13</v>
      </c>
      <c r="Q16" s="1089">
        <v>0</v>
      </c>
      <c r="R16" s="1027"/>
    </row>
    <row r="17" spans="1:18" ht="9" customHeight="1">
      <c r="A17" s="1002"/>
      <c r="B17" s="1002"/>
      <c r="C17" s="1002"/>
      <c r="D17" s="1002"/>
      <c r="E17" s="1097">
        <v>2964</v>
      </c>
      <c r="F17" s="1098">
        <v>74</v>
      </c>
      <c r="G17" s="1098">
        <v>384</v>
      </c>
      <c r="H17" s="1098">
        <v>30</v>
      </c>
      <c r="I17" s="1098">
        <v>31</v>
      </c>
      <c r="J17" s="1098">
        <v>2</v>
      </c>
      <c r="K17" s="1062"/>
      <c r="L17" s="1097">
        <v>3149</v>
      </c>
      <c r="M17" s="1098">
        <v>102</v>
      </c>
      <c r="N17" s="1098">
        <v>398</v>
      </c>
      <c r="O17" s="1098">
        <v>41</v>
      </c>
      <c r="P17" s="1098">
        <v>32</v>
      </c>
      <c r="Q17" s="1098">
        <v>3</v>
      </c>
      <c r="R17" s="1036"/>
    </row>
    <row r="18" spans="1:18" ht="9" customHeight="1">
      <c r="A18" s="1017"/>
      <c r="B18" s="1992" t="s">
        <v>612</v>
      </c>
      <c r="C18" s="1992"/>
      <c r="D18" s="1992"/>
      <c r="E18" s="1090"/>
      <c r="F18" s="1091"/>
      <c r="G18" s="1091"/>
      <c r="H18" s="1091"/>
      <c r="I18" s="1091"/>
      <c r="J18" s="1091"/>
      <c r="K18" s="1092"/>
      <c r="L18" s="1090"/>
      <c r="M18" s="1091"/>
      <c r="N18" s="1091"/>
      <c r="O18" s="1091"/>
      <c r="P18" s="1091"/>
      <c r="Q18" s="1091"/>
      <c r="R18" s="1093"/>
    </row>
    <row r="19" spans="1:18" ht="9" customHeight="1">
      <c r="A19" s="1045"/>
      <c r="B19" s="1024"/>
      <c r="C19" s="1989" t="s">
        <v>606</v>
      </c>
      <c r="D19" s="1989"/>
      <c r="E19" s="1094">
        <v>6771</v>
      </c>
      <c r="F19" s="1095">
        <v>0</v>
      </c>
      <c r="G19" s="1095">
        <v>474</v>
      </c>
      <c r="H19" s="1095">
        <v>0</v>
      </c>
      <c r="I19" s="1095">
        <v>38</v>
      </c>
      <c r="J19" s="1095">
        <v>0</v>
      </c>
      <c r="K19" s="1027"/>
      <c r="L19" s="1094">
        <v>7110</v>
      </c>
      <c r="M19" s="1095">
        <v>0</v>
      </c>
      <c r="N19" s="1095">
        <v>498</v>
      </c>
      <c r="O19" s="1095">
        <v>0</v>
      </c>
      <c r="P19" s="1095">
        <v>40</v>
      </c>
      <c r="Q19" s="1095">
        <v>0</v>
      </c>
      <c r="R19" s="1027"/>
    </row>
    <row r="20" spans="1:18" ht="9" customHeight="1">
      <c r="A20" s="1045"/>
      <c r="B20" s="1024"/>
      <c r="C20" s="1991" t="s">
        <v>610</v>
      </c>
      <c r="D20" s="1991"/>
      <c r="E20" s="1096">
        <v>0</v>
      </c>
      <c r="F20" s="1089">
        <v>0</v>
      </c>
      <c r="G20" s="1089">
        <v>0</v>
      </c>
      <c r="H20" s="1089">
        <v>0</v>
      </c>
      <c r="I20" s="1089">
        <v>0</v>
      </c>
      <c r="J20" s="1089">
        <v>0</v>
      </c>
      <c r="K20" s="1061"/>
      <c r="L20" s="1096">
        <v>0</v>
      </c>
      <c r="M20" s="1089">
        <v>0</v>
      </c>
      <c r="N20" s="1089">
        <v>0</v>
      </c>
      <c r="O20" s="1089">
        <v>0</v>
      </c>
      <c r="P20" s="1089">
        <v>0</v>
      </c>
      <c r="Q20" s="1089">
        <v>0</v>
      </c>
      <c r="R20" s="1027"/>
    </row>
    <row r="21" spans="1:18" ht="9" customHeight="1">
      <c r="A21" s="1002"/>
      <c r="B21" s="1002"/>
      <c r="C21" s="1002"/>
      <c r="D21" s="1002"/>
      <c r="E21" s="1097">
        <v>6771</v>
      </c>
      <c r="F21" s="1098">
        <v>0</v>
      </c>
      <c r="G21" s="1098">
        <v>474</v>
      </c>
      <c r="H21" s="1098">
        <v>0</v>
      </c>
      <c r="I21" s="1098">
        <v>38</v>
      </c>
      <c r="J21" s="1098">
        <v>0</v>
      </c>
      <c r="K21" s="1062"/>
      <c r="L21" s="1097">
        <v>7110</v>
      </c>
      <c r="M21" s="1098">
        <v>0</v>
      </c>
      <c r="N21" s="1098">
        <v>498</v>
      </c>
      <c r="O21" s="1098">
        <v>0</v>
      </c>
      <c r="P21" s="1098">
        <v>40</v>
      </c>
      <c r="Q21" s="1098">
        <v>0</v>
      </c>
      <c r="R21" s="1036"/>
    </row>
    <row r="22" spans="1:18" ht="9" customHeight="1">
      <c r="A22" s="1045"/>
      <c r="B22" s="1989" t="s">
        <v>613</v>
      </c>
      <c r="C22" s="1989"/>
      <c r="D22" s="1989"/>
      <c r="E22" s="1088">
        <v>2694</v>
      </c>
      <c r="F22" s="1089">
        <v>38</v>
      </c>
      <c r="G22" s="1089">
        <v>300</v>
      </c>
      <c r="H22" s="1089">
        <v>152</v>
      </c>
      <c r="I22" s="1089">
        <v>24</v>
      </c>
      <c r="J22" s="1089">
        <v>12</v>
      </c>
      <c r="K22" s="1061"/>
      <c r="L22" s="1088">
        <v>2595</v>
      </c>
      <c r="M22" s="1089">
        <v>37</v>
      </c>
      <c r="N22" s="1089">
        <v>343</v>
      </c>
      <c r="O22" s="1089">
        <v>118</v>
      </c>
      <c r="P22" s="1089">
        <v>28</v>
      </c>
      <c r="Q22" s="1089">
        <v>9</v>
      </c>
      <c r="R22" s="1027"/>
    </row>
    <row r="23" spans="1:18" ht="9" customHeight="1">
      <c r="A23" s="1045"/>
      <c r="B23" s="1991" t="s">
        <v>813</v>
      </c>
      <c r="C23" s="1991"/>
      <c r="D23" s="1991"/>
      <c r="E23" s="1097">
        <v>0</v>
      </c>
      <c r="F23" s="1098">
        <v>0</v>
      </c>
      <c r="G23" s="1098">
        <v>0</v>
      </c>
      <c r="H23" s="1098">
        <v>0</v>
      </c>
      <c r="I23" s="1098">
        <v>0</v>
      </c>
      <c r="J23" s="1098">
        <v>0</v>
      </c>
      <c r="K23" s="1062"/>
      <c r="L23" s="1097">
        <v>0</v>
      </c>
      <c r="M23" s="1098">
        <v>0</v>
      </c>
      <c r="N23" s="1098">
        <v>0</v>
      </c>
      <c r="O23" s="1098">
        <v>0</v>
      </c>
      <c r="P23" s="1098">
        <v>0</v>
      </c>
      <c r="Q23" s="1098">
        <v>0</v>
      </c>
      <c r="R23" s="1036"/>
    </row>
    <row r="24" spans="1:18" ht="9" customHeight="1">
      <c r="A24" s="1002"/>
      <c r="B24" s="1002"/>
      <c r="C24" s="1002"/>
      <c r="D24" s="1002"/>
      <c r="E24" s="1090"/>
      <c r="F24" s="1091"/>
      <c r="G24" s="1091"/>
      <c r="H24" s="1091"/>
      <c r="I24" s="1091"/>
      <c r="J24" s="1091"/>
      <c r="K24" s="1092"/>
      <c r="L24" s="1090"/>
      <c r="M24" s="1091"/>
      <c r="N24" s="1091"/>
      <c r="O24" s="1091"/>
      <c r="P24" s="1091"/>
      <c r="Q24" s="1091"/>
      <c r="R24" s="1093"/>
    </row>
    <row r="25" spans="1:18" ht="9" customHeight="1">
      <c r="A25" s="1017"/>
      <c r="B25" s="1992" t="s">
        <v>614</v>
      </c>
      <c r="C25" s="1992"/>
      <c r="D25" s="1992"/>
      <c r="E25" s="1090"/>
      <c r="F25" s="1091"/>
      <c r="G25" s="1091"/>
      <c r="H25" s="1091"/>
      <c r="I25" s="1091"/>
      <c r="J25" s="1091"/>
      <c r="K25" s="1092"/>
      <c r="L25" s="1090"/>
      <c r="M25" s="1091"/>
      <c r="N25" s="1091"/>
      <c r="O25" s="1091"/>
      <c r="P25" s="1091"/>
      <c r="Q25" s="1091"/>
      <c r="R25" s="1093"/>
    </row>
    <row r="26" spans="1:18" ht="9" customHeight="1">
      <c r="A26" s="1017"/>
      <c r="B26" s="1049"/>
      <c r="C26" s="1992" t="s">
        <v>615</v>
      </c>
      <c r="D26" s="1992"/>
      <c r="E26" s="1088"/>
      <c r="F26" s="1089"/>
      <c r="G26" s="1089"/>
      <c r="H26" s="1089"/>
      <c r="I26" s="1089"/>
      <c r="J26" s="1089"/>
      <c r="K26" s="1061"/>
      <c r="L26" s="1088"/>
      <c r="M26" s="1089"/>
      <c r="N26" s="1089"/>
      <c r="O26" s="1089"/>
      <c r="P26" s="1089"/>
      <c r="Q26" s="1089"/>
      <c r="R26" s="1027"/>
    </row>
    <row r="27" spans="1:18" ht="9" customHeight="1">
      <c r="A27" s="1045"/>
      <c r="B27" s="1050"/>
      <c r="C27" s="1050"/>
      <c r="D27" s="1045" t="s">
        <v>611</v>
      </c>
      <c r="E27" s="1094">
        <v>0</v>
      </c>
      <c r="F27" s="1095">
        <v>0</v>
      </c>
      <c r="G27" s="1095">
        <v>0</v>
      </c>
      <c r="H27" s="1095">
        <v>0</v>
      </c>
      <c r="I27" s="1095">
        <v>0</v>
      </c>
      <c r="J27" s="1095">
        <v>0</v>
      </c>
      <c r="K27" s="1027"/>
      <c r="L27" s="1094">
        <v>0</v>
      </c>
      <c r="M27" s="1095">
        <v>0</v>
      </c>
      <c r="N27" s="1095">
        <v>0</v>
      </c>
      <c r="O27" s="1095">
        <v>0</v>
      </c>
      <c r="P27" s="1095">
        <v>0</v>
      </c>
      <c r="Q27" s="1095">
        <v>0</v>
      </c>
      <c r="R27" s="1027"/>
    </row>
    <row r="28" spans="1:18" ht="9" customHeight="1">
      <c r="A28" s="1051"/>
      <c r="B28" s="1052"/>
      <c r="C28" s="1052"/>
      <c r="D28" s="1051" t="s">
        <v>607</v>
      </c>
      <c r="E28" s="1088">
        <v>0</v>
      </c>
      <c r="F28" s="1089">
        <v>0</v>
      </c>
      <c r="G28" s="1089">
        <v>0</v>
      </c>
      <c r="H28" s="1089">
        <v>0</v>
      </c>
      <c r="I28" s="1099">
        <v>0</v>
      </c>
      <c r="J28" s="1089">
        <v>0</v>
      </c>
      <c r="K28" s="1027"/>
      <c r="L28" s="1088">
        <v>0</v>
      </c>
      <c r="M28" s="1089">
        <v>0</v>
      </c>
      <c r="N28" s="1089">
        <v>0</v>
      </c>
      <c r="O28" s="1089">
        <v>0</v>
      </c>
      <c r="P28" s="1099">
        <v>0</v>
      </c>
      <c r="Q28" s="1089">
        <v>0</v>
      </c>
      <c r="R28" s="1027"/>
    </row>
    <row r="29" spans="1:18" ht="9" customHeight="1">
      <c r="A29" s="1002"/>
      <c r="B29" s="1002"/>
      <c r="C29" s="1002"/>
      <c r="D29" s="1002"/>
      <c r="E29" s="1097">
        <v>0</v>
      </c>
      <c r="F29" s="1098">
        <v>0</v>
      </c>
      <c r="G29" s="1098">
        <v>0</v>
      </c>
      <c r="H29" s="1098">
        <v>0</v>
      </c>
      <c r="I29" s="1098">
        <v>0</v>
      </c>
      <c r="J29" s="1098">
        <v>0</v>
      </c>
      <c r="K29" s="1062"/>
      <c r="L29" s="1097">
        <v>0</v>
      </c>
      <c r="M29" s="1098">
        <v>0</v>
      </c>
      <c r="N29" s="1098">
        <v>0</v>
      </c>
      <c r="O29" s="1098">
        <v>0</v>
      </c>
      <c r="P29" s="1098">
        <v>0</v>
      </c>
      <c r="Q29" s="1098">
        <v>0</v>
      </c>
      <c r="R29" s="1036"/>
    </row>
    <row r="30" spans="1:18" ht="9" customHeight="1">
      <c r="A30" s="1993" t="s">
        <v>616</v>
      </c>
      <c r="B30" s="1993"/>
      <c r="C30" s="1993"/>
      <c r="D30" s="1993"/>
      <c r="E30" s="1086">
        <v>12429</v>
      </c>
      <c r="F30" s="1100">
        <v>112</v>
      </c>
      <c r="G30" s="1100">
        <v>1158</v>
      </c>
      <c r="H30" s="1100">
        <v>182</v>
      </c>
      <c r="I30" s="1100">
        <v>93</v>
      </c>
      <c r="J30" s="1100">
        <v>14</v>
      </c>
      <c r="K30" s="1061"/>
      <c r="L30" s="1086">
        <v>12854</v>
      </c>
      <c r="M30" s="1100">
        <v>139</v>
      </c>
      <c r="N30" s="1100">
        <v>1239</v>
      </c>
      <c r="O30" s="1100">
        <v>159</v>
      </c>
      <c r="P30" s="1100">
        <v>100</v>
      </c>
      <c r="Q30" s="1100">
        <v>12</v>
      </c>
      <c r="R30" s="1027"/>
    </row>
    <row r="31" spans="1:18" ht="9" customHeight="1">
      <c r="A31" s="1990" t="s">
        <v>617</v>
      </c>
      <c r="B31" s="1990"/>
      <c r="C31" s="1990"/>
      <c r="D31" s="1990"/>
      <c r="E31" s="1087">
        <v>12538</v>
      </c>
      <c r="F31" s="1062">
        <v>112</v>
      </c>
      <c r="G31" s="1062">
        <v>1172</v>
      </c>
      <c r="H31" s="1062">
        <v>182</v>
      </c>
      <c r="I31" s="1062">
        <v>94</v>
      </c>
      <c r="J31" s="1062">
        <v>14</v>
      </c>
      <c r="K31" s="1062"/>
      <c r="L31" s="1087">
        <v>13000</v>
      </c>
      <c r="M31" s="1062">
        <v>139</v>
      </c>
      <c r="N31" s="1062">
        <v>1253</v>
      </c>
      <c r="O31" s="1062">
        <v>159</v>
      </c>
      <c r="P31" s="1062">
        <v>101</v>
      </c>
      <c r="Q31" s="1062">
        <v>12</v>
      </c>
      <c r="R31" s="1036"/>
    </row>
    <row r="32" spans="1:18" ht="9" customHeight="1">
      <c r="A32" s="1101"/>
      <c r="B32" s="1101"/>
      <c r="C32" s="1101"/>
      <c r="D32" s="1101"/>
      <c r="E32" s="1102"/>
      <c r="F32" s="1102"/>
      <c r="G32" s="1102"/>
      <c r="H32" s="1102"/>
      <c r="I32" s="1102"/>
      <c r="J32" s="1102"/>
      <c r="K32" s="1102"/>
      <c r="L32" s="1100"/>
      <c r="M32" s="1100"/>
      <c r="N32" s="1100"/>
      <c r="O32" s="1100"/>
      <c r="P32" s="1100"/>
      <c r="Q32" s="1100"/>
      <c r="R32" s="1103"/>
    </row>
    <row r="33" spans="1:18" ht="9" customHeight="1">
      <c r="A33" s="1986" t="s">
        <v>1</v>
      </c>
      <c r="B33" s="1986"/>
      <c r="C33" s="1986"/>
      <c r="D33" s="1986"/>
      <c r="E33" s="1998" t="s">
        <v>8</v>
      </c>
      <c r="F33" s="2000"/>
      <c r="G33" s="2000"/>
      <c r="H33" s="2000"/>
      <c r="I33" s="2000"/>
      <c r="J33" s="2000"/>
      <c r="K33" s="1072"/>
      <c r="L33" s="1998" t="s">
        <v>9</v>
      </c>
      <c r="M33" s="2000"/>
      <c r="N33" s="2000"/>
      <c r="O33" s="2000"/>
      <c r="P33" s="2000"/>
      <c r="Q33" s="2000"/>
      <c r="R33" s="1073"/>
    </row>
    <row r="34" spans="1:18" ht="9" customHeight="1">
      <c r="A34" s="1002"/>
      <c r="B34" s="1002"/>
      <c r="C34" s="1002"/>
      <c r="D34" s="1002"/>
      <c r="E34" s="1998" t="s">
        <v>604</v>
      </c>
      <c r="F34" s="2000"/>
      <c r="G34" s="1998" t="s">
        <v>13</v>
      </c>
      <c r="H34" s="1999"/>
      <c r="I34" s="2000" t="s">
        <v>603</v>
      </c>
      <c r="J34" s="2000"/>
      <c r="K34" s="1072"/>
      <c r="L34" s="1998" t="s">
        <v>604</v>
      </c>
      <c r="M34" s="2000"/>
      <c r="N34" s="1998" t="s">
        <v>13</v>
      </c>
      <c r="O34" s="1999"/>
      <c r="P34" s="1998" t="s">
        <v>603</v>
      </c>
      <c r="Q34" s="2000"/>
      <c r="R34" s="1073"/>
    </row>
    <row r="35" spans="1:18" ht="9" customHeight="1">
      <c r="A35" s="1002"/>
      <c r="B35" s="1002"/>
      <c r="C35" s="1002"/>
      <c r="D35" s="1002"/>
      <c r="E35" s="1074" t="s">
        <v>30</v>
      </c>
      <c r="F35" s="1074" t="s">
        <v>605</v>
      </c>
      <c r="G35" s="1074" t="s">
        <v>30</v>
      </c>
      <c r="H35" s="1074" t="s">
        <v>605</v>
      </c>
      <c r="I35" s="1074" t="s">
        <v>30</v>
      </c>
      <c r="J35" s="1075" t="s">
        <v>605</v>
      </c>
      <c r="K35" s="1076"/>
      <c r="L35" s="1074" t="s">
        <v>30</v>
      </c>
      <c r="M35" s="1074" t="s">
        <v>605</v>
      </c>
      <c r="N35" s="1074" t="s">
        <v>30</v>
      </c>
      <c r="O35" s="1074" t="s">
        <v>605</v>
      </c>
      <c r="P35" s="1074" t="s">
        <v>30</v>
      </c>
      <c r="Q35" s="1075" t="s">
        <v>605</v>
      </c>
      <c r="R35" s="1076"/>
    </row>
    <row r="36" spans="1:18" ht="9" customHeight="1">
      <c r="A36" s="1988" t="s">
        <v>497</v>
      </c>
      <c r="B36" s="1988"/>
      <c r="C36" s="1988"/>
      <c r="D36" s="1988"/>
      <c r="E36" s="1077"/>
      <c r="F36" s="1078"/>
      <c r="G36" s="1078"/>
      <c r="H36" s="1078"/>
      <c r="I36" s="1078"/>
      <c r="J36" s="1078"/>
      <c r="K36" s="1104"/>
      <c r="L36" s="1077"/>
      <c r="M36" s="1078"/>
      <c r="N36" s="1078"/>
      <c r="O36" s="1078"/>
      <c r="P36" s="1078"/>
      <c r="Q36" s="1078"/>
      <c r="R36" s="1105"/>
    </row>
    <row r="37" spans="1:18" ht="9" customHeight="1">
      <c r="A37" s="1017"/>
      <c r="B37" s="1992" t="s">
        <v>818</v>
      </c>
      <c r="C37" s="1992"/>
      <c r="D37" s="1992"/>
      <c r="E37" s="1080"/>
      <c r="F37" s="1081"/>
      <c r="G37" s="1081"/>
      <c r="H37" s="1081"/>
      <c r="I37" s="1081"/>
      <c r="J37" s="1081"/>
      <c r="K37" s="1106"/>
      <c r="L37" s="1080"/>
      <c r="M37" s="1081"/>
      <c r="N37" s="1081"/>
      <c r="O37" s="1081"/>
      <c r="P37" s="1081"/>
      <c r="Q37" s="1081"/>
      <c r="R37" s="1107"/>
    </row>
    <row r="38" spans="1:18" ht="9" customHeight="1">
      <c r="A38" s="1045"/>
      <c r="B38" s="1024"/>
      <c r="C38" s="1989" t="s">
        <v>606</v>
      </c>
      <c r="D38" s="1989"/>
      <c r="E38" s="1083">
        <v>125</v>
      </c>
      <c r="F38" s="1064">
        <v>0</v>
      </c>
      <c r="G38" s="1064">
        <v>12</v>
      </c>
      <c r="H38" s="1064">
        <v>0</v>
      </c>
      <c r="I38" s="1064">
        <v>1</v>
      </c>
      <c r="J38" s="1064">
        <v>0</v>
      </c>
      <c r="K38" s="1061"/>
      <c r="L38" s="1083">
        <v>155</v>
      </c>
      <c r="M38" s="1064">
        <v>0</v>
      </c>
      <c r="N38" s="1064">
        <v>15</v>
      </c>
      <c r="O38" s="1064">
        <v>0</v>
      </c>
      <c r="P38" s="1064">
        <v>1</v>
      </c>
      <c r="Q38" s="1064">
        <v>0</v>
      </c>
      <c r="R38" s="1027"/>
    </row>
    <row r="39" spans="1:18" ht="9" customHeight="1">
      <c r="A39" s="1084"/>
      <c r="B39" s="1085"/>
      <c r="C39" s="2005" t="s">
        <v>607</v>
      </c>
      <c r="D39" s="2005"/>
      <c r="E39" s="1086">
        <v>0</v>
      </c>
      <c r="F39" s="1061">
        <v>0</v>
      </c>
      <c r="G39" s="1061">
        <v>0</v>
      </c>
      <c r="H39" s="1061">
        <v>0</v>
      </c>
      <c r="I39" s="1061">
        <v>0</v>
      </c>
      <c r="J39" s="1061">
        <v>0</v>
      </c>
      <c r="K39" s="1061"/>
      <c r="L39" s="1086">
        <v>0</v>
      </c>
      <c r="M39" s="1061">
        <v>0</v>
      </c>
      <c r="N39" s="1061">
        <v>0</v>
      </c>
      <c r="O39" s="1061">
        <v>0</v>
      </c>
      <c r="P39" s="1061">
        <v>0</v>
      </c>
      <c r="Q39" s="1061">
        <v>0</v>
      </c>
      <c r="R39" s="1027"/>
    </row>
    <row r="40" spans="1:18" ht="9" customHeight="1">
      <c r="A40" s="1990" t="s">
        <v>608</v>
      </c>
      <c r="B40" s="1990"/>
      <c r="C40" s="1990"/>
      <c r="D40" s="1990"/>
      <c r="E40" s="1087">
        <v>125</v>
      </c>
      <c r="F40" s="1062">
        <v>0</v>
      </c>
      <c r="G40" s="1062">
        <v>12</v>
      </c>
      <c r="H40" s="1062">
        <v>0</v>
      </c>
      <c r="I40" s="1062">
        <v>1</v>
      </c>
      <c r="J40" s="1062">
        <v>0</v>
      </c>
      <c r="K40" s="1062"/>
      <c r="L40" s="1087">
        <v>155</v>
      </c>
      <c r="M40" s="1062">
        <v>0</v>
      </c>
      <c r="N40" s="1062">
        <v>15</v>
      </c>
      <c r="O40" s="1062">
        <v>0</v>
      </c>
      <c r="P40" s="1062">
        <v>1</v>
      </c>
      <c r="Q40" s="1062">
        <v>0</v>
      </c>
      <c r="R40" s="1036"/>
    </row>
    <row r="41" spans="1:18" ht="9" customHeight="1">
      <c r="A41" s="1039"/>
      <c r="B41" s="1039"/>
      <c r="C41" s="1039"/>
      <c r="D41" s="1039"/>
      <c r="E41" s="1088"/>
      <c r="F41" s="1089"/>
      <c r="G41" s="1089"/>
      <c r="H41" s="1089"/>
      <c r="I41" s="1089"/>
      <c r="J41" s="1089"/>
      <c r="K41" s="1061"/>
      <c r="L41" s="1088"/>
      <c r="M41" s="1089"/>
      <c r="N41" s="1089"/>
      <c r="O41" s="1089"/>
      <c r="P41" s="1089"/>
      <c r="Q41" s="1089"/>
      <c r="R41" s="1027"/>
    </row>
    <row r="42" spans="1:18" ht="9" customHeight="1">
      <c r="A42" s="1988" t="s">
        <v>609</v>
      </c>
      <c r="B42" s="1988"/>
      <c r="C42" s="1988"/>
      <c r="D42" s="1988"/>
      <c r="E42" s="1088"/>
      <c r="F42" s="1089"/>
      <c r="G42" s="1089"/>
      <c r="H42" s="1089"/>
      <c r="I42" s="1089"/>
      <c r="J42" s="1089"/>
      <c r="K42" s="1061"/>
      <c r="L42" s="1088"/>
      <c r="M42" s="1089"/>
      <c r="N42" s="1089"/>
      <c r="O42" s="1089"/>
      <c r="P42" s="1089"/>
      <c r="Q42" s="1089"/>
      <c r="R42" s="1027"/>
    </row>
    <row r="43" spans="1:18" ht="9" customHeight="1">
      <c r="A43" s="1017"/>
      <c r="B43" s="1992" t="s">
        <v>818</v>
      </c>
      <c r="C43" s="1992"/>
      <c r="D43" s="1992"/>
      <c r="E43" s="1090"/>
      <c r="F43" s="1091"/>
      <c r="G43" s="1091"/>
      <c r="H43" s="1091"/>
      <c r="I43" s="1091"/>
      <c r="J43" s="1091"/>
      <c r="K43" s="1108"/>
      <c r="L43" s="1090"/>
      <c r="M43" s="1091"/>
      <c r="N43" s="1091"/>
      <c r="O43" s="1091"/>
      <c r="P43" s="1091"/>
      <c r="Q43" s="1091"/>
      <c r="R43" s="1109"/>
    </row>
    <row r="44" spans="1:18" ht="9" customHeight="1">
      <c r="A44" s="1045"/>
      <c r="B44" s="1024"/>
      <c r="C44" s="1989" t="s">
        <v>606</v>
      </c>
      <c r="D44" s="1989"/>
      <c r="E44" s="1094">
        <v>3662</v>
      </c>
      <c r="F44" s="1095">
        <v>373</v>
      </c>
      <c r="G44" s="1095">
        <v>272</v>
      </c>
      <c r="H44" s="1095">
        <v>238</v>
      </c>
      <c r="I44" s="1095">
        <v>22</v>
      </c>
      <c r="J44" s="1095">
        <v>19</v>
      </c>
      <c r="K44" s="1027"/>
      <c r="L44" s="1094">
        <v>4118</v>
      </c>
      <c r="M44" s="1095">
        <v>540</v>
      </c>
      <c r="N44" s="1095">
        <v>305</v>
      </c>
      <c r="O44" s="1095">
        <v>317</v>
      </c>
      <c r="P44" s="1095">
        <v>24</v>
      </c>
      <c r="Q44" s="1095">
        <v>25</v>
      </c>
      <c r="R44" s="1027"/>
    </row>
    <row r="45" spans="1:18" ht="9" customHeight="1">
      <c r="A45" s="1045"/>
      <c r="B45" s="1024"/>
      <c r="C45" s="1991" t="s">
        <v>610</v>
      </c>
      <c r="D45" s="1991"/>
      <c r="E45" s="1094">
        <v>0</v>
      </c>
      <c r="F45" s="1095">
        <v>0</v>
      </c>
      <c r="G45" s="1095">
        <v>0</v>
      </c>
      <c r="H45" s="1095">
        <v>0</v>
      </c>
      <c r="I45" s="1095">
        <v>0</v>
      </c>
      <c r="J45" s="1095">
        <v>0</v>
      </c>
      <c r="K45" s="1027"/>
      <c r="L45" s="1094">
        <v>0</v>
      </c>
      <c r="M45" s="1095">
        <v>0</v>
      </c>
      <c r="N45" s="1095">
        <v>0</v>
      </c>
      <c r="O45" s="1095">
        <v>0</v>
      </c>
      <c r="P45" s="1095">
        <v>0</v>
      </c>
      <c r="Q45" s="1095">
        <v>0</v>
      </c>
      <c r="R45" s="1027"/>
    </row>
    <row r="46" spans="1:18" ht="9" customHeight="1">
      <c r="A46" s="1045"/>
      <c r="B46" s="1024"/>
      <c r="C46" s="1991" t="s">
        <v>611</v>
      </c>
      <c r="D46" s="1991"/>
      <c r="E46" s="1096">
        <v>13</v>
      </c>
      <c r="F46" s="1089">
        <v>0</v>
      </c>
      <c r="G46" s="1089">
        <v>168</v>
      </c>
      <c r="H46" s="1089">
        <v>0</v>
      </c>
      <c r="I46" s="1089">
        <v>13</v>
      </c>
      <c r="J46" s="1089">
        <v>0</v>
      </c>
      <c r="K46" s="1061"/>
      <c r="L46" s="1096">
        <v>13</v>
      </c>
      <c r="M46" s="1089">
        <v>0</v>
      </c>
      <c r="N46" s="1089">
        <v>163</v>
      </c>
      <c r="O46" s="1089">
        <v>0</v>
      </c>
      <c r="P46" s="1089">
        <v>13</v>
      </c>
      <c r="Q46" s="1089">
        <v>0</v>
      </c>
      <c r="R46" s="1027"/>
    </row>
    <row r="47" spans="1:18" ht="9" customHeight="1">
      <c r="A47" s="1002"/>
      <c r="B47" s="1002"/>
      <c r="C47" s="1002"/>
      <c r="D47" s="1002"/>
      <c r="E47" s="1097">
        <v>3675</v>
      </c>
      <c r="F47" s="1098">
        <v>373</v>
      </c>
      <c r="G47" s="1098">
        <v>440</v>
      </c>
      <c r="H47" s="1098">
        <v>238</v>
      </c>
      <c r="I47" s="1098">
        <v>35</v>
      </c>
      <c r="J47" s="1098">
        <v>19</v>
      </c>
      <c r="K47" s="1110"/>
      <c r="L47" s="1097">
        <v>4131</v>
      </c>
      <c r="M47" s="1098">
        <v>540</v>
      </c>
      <c r="N47" s="1098">
        <v>468</v>
      </c>
      <c r="O47" s="1098">
        <v>317</v>
      </c>
      <c r="P47" s="1098">
        <v>37</v>
      </c>
      <c r="Q47" s="1098">
        <v>25</v>
      </c>
      <c r="R47" s="1036"/>
    </row>
    <row r="48" spans="1:18" ht="9" customHeight="1">
      <c r="A48" s="1017"/>
      <c r="B48" s="1992" t="s">
        <v>612</v>
      </c>
      <c r="C48" s="1992"/>
      <c r="D48" s="1992"/>
      <c r="E48" s="1090"/>
      <c r="F48" s="1091"/>
      <c r="G48" s="1091"/>
      <c r="H48" s="1091"/>
      <c r="I48" s="1091"/>
      <c r="J48" s="1091"/>
      <c r="K48" s="1061"/>
      <c r="L48" s="1090"/>
      <c r="M48" s="1091"/>
      <c r="N48" s="1091"/>
      <c r="O48" s="1091"/>
      <c r="P48" s="1091"/>
      <c r="Q48" s="1091"/>
      <c r="R48" s="1027"/>
    </row>
    <row r="49" spans="1:18" ht="9" customHeight="1">
      <c r="A49" s="1045"/>
      <c r="B49" s="1024"/>
      <c r="C49" s="1989" t="s">
        <v>606</v>
      </c>
      <c r="D49" s="1989"/>
      <c r="E49" s="1094">
        <v>7192</v>
      </c>
      <c r="F49" s="1095">
        <v>0</v>
      </c>
      <c r="G49" s="1095">
        <v>523</v>
      </c>
      <c r="H49" s="1095">
        <v>0</v>
      </c>
      <c r="I49" s="1095">
        <v>42</v>
      </c>
      <c r="J49" s="1095">
        <v>0</v>
      </c>
      <c r="K49" s="1027"/>
      <c r="L49" s="1094">
        <v>6375</v>
      </c>
      <c r="M49" s="1095">
        <v>0</v>
      </c>
      <c r="N49" s="1095">
        <v>446</v>
      </c>
      <c r="O49" s="1095">
        <v>0</v>
      </c>
      <c r="P49" s="1095">
        <v>36</v>
      </c>
      <c r="Q49" s="1095">
        <v>0</v>
      </c>
      <c r="R49" s="1027"/>
    </row>
    <row r="50" spans="1:18" ht="9" customHeight="1">
      <c r="A50" s="1045"/>
      <c r="B50" s="1024"/>
      <c r="C50" s="1991" t="s">
        <v>610</v>
      </c>
      <c r="D50" s="1991"/>
      <c r="E50" s="1096">
        <v>0</v>
      </c>
      <c r="F50" s="1089">
        <v>0</v>
      </c>
      <c r="G50" s="1089">
        <v>0</v>
      </c>
      <c r="H50" s="1089">
        <v>0</v>
      </c>
      <c r="I50" s="1089">
        <v>0</v>
      </c>
      <c r="J50" s="1089">
        <v>0</v>
      </c>
      <c r="K50" s="1061"/>
      <c r="L50" s="1096">
        <v>0</v>
      </c>
      <c r="M50" s="1089">
        <v>0</v>
      </c>
      <c r="N50" s="1089">
        <v>0</v>
      </c>
      <c r="O50" s="1089">
        <v>0</v>
      </c>
      <c r="P50" s="1089">
        <v>0</v>
      </c>
      <c r="Q50" s="1089">
        <v>0</v>
      </c>
      <c r="R50" s="1027"/>
    </row>
    <row r="51" spans="1:18" ht="9" customHeight="1">
      <c r="A51" s="1002"/>
      <c r="B51" s="1002"/>
      <c r="C51" s="1002"/>
      <c r="D51" s="1002"/>
      <c r="E51" s="1097">
        <v>7192</v>
      </c>
      <c r="F51" s="1098">
        <v>0</v>
      </c>
      <c r="G51" s="1098">
        <v>523</v>
      </c>
      <c r="H51" s="1098">
        <v>0</v>
      </c>
      <c r="I51" s="1098">
        <v>42</v>
      </c>
      <c r="J51" s="1098">
        <v>0</v>
      </c>
      <c r="K51" s="1111"/>
      <c r="L51" s="1097">
        <v>6375</v>
      </c>
      <c r="M51" s="1098">
        <v>0</v>
      </c>
      <c r="N51" s="1098">
        <v>446</v>
      </c>
      <c r="O51" s="1098">
        <v>0</v>
      </c>
      <c r="P51" s="1098">
        <v>36</v>
      </c>
      <c r="Q51" s="1098">
        <v>0</v>
      </c>
      <c r="R51" s="1111"/>
    </row>
    <row r="52" spans="1:18" ht="9" customHeight="1">
      <c r="A52" s="1045"/>
      <c r="B52" s="1989" t="s">
        <v>613</v>
      </c>
      <c r="C52" s="1989"/>
      <c r="D52" s="1989"/>
      <c r="E52" s="1088">
        <v>7323</v>
      </c>
      <c r="F52" s="1089">
        <v>44</v>
      </c>
      <c r="G52" s="1089">
        <v>811</v>
      </c>
      <c r="H52" s="1089">
        <v>206</v>
      </c>
      <c r="I52" s="1089">
        <v>65</v>
      </c>
      <c r="J52" s="1089">
        <v>16</v>
      </c>
      <c r="K52" s="1061"/>
      <c r="L52" s="1088">
        <v>7410</v>
      </c>
      <c r="M52" s="1089">
        <v>46</v>
      </c>
      <c r="N52" s="1089">
        <v>868</v>
      </c>
      <c r="O52" s="1089">
        <v>191</v>
      </c>
      <c r="P52" s="1089">
        <v>70</v>
      </c>
      <c r="Q52" s="1089">
        <v>15</v>
      </c>
      <c r="R52" s="1027"/>
    </row>
    <row r="53" spans="1:18" ht="9" customHeight="1">
      <c r="A53" s="1045"/>
      <c r="B53" s="1991" t="s">
        <v>813</v>
      </c>
      <c r="C53" s="1991"/>
      <c r="D53" s="1991"/>
      <c r="E53" s="1097">
        <v>0</v>
      </c>
      <c r="F53" s="1098">
        <v>0</v>
      </c>
      <c r="G53" s="1098">
        <v>0</v>
      </c>
      <c r="H53" s="1098">
        <v>0</v>
      </c>
      <c r="I53" s="1098">
        <v>0</v>
      </c>
      <c r="J53" s="1098">
        <v>0</v>
      </c>
      <c r="K53" s="1062"/>
      <c r="L53" s="1097">
        <v>0</v>
      </c>
      <c r="M53" s="1098">
        <v>0</v>
      </c>
      <c r="N53" s="1098">
        <v>0</v>
      </c>
      <c r="O53" s="1098">
        <v>0</v>
      </c>
      <c r="P53" s="1098">
        <v>0</v>
      </c>
      <c r="Q53" s="1098">
        <v>0</v>
      </c>
      <c r="R53" s="1036"/>
    </row>
    <row r="54" spans="1:18" ht="9" customHeight="1">
      <c r="A54" s="1002"/>
      <c r="B54" s="1002"/>
      <c r="C54" s="1002"/>
      <c r="D54" s="1002"/>
      <c r="E54" s="1090"/>
      <c r="F54" s="1091"/>
      <c r="G54" s="1091"/>
      <c r="H54" s="1091"/>
      <c r="I54" s="1091"/>
      <c r="J54" s="1091"/>
      <c r="K54" s="1108"/>
      <c r="L54" s="1090"/>
      <c r="M54" s="1091"/>
      <c r="N54" s="1091"/>
      <c r="O54" s="1091"/>
      <c r="P54" s="1091"/>
      <c r="Q54" s="1091"/>
      <c r="R54" s="1109"/>
    </row>
    <row r="55" spans="1:18" ht="9" customHeight="1">
      <c r="A55" s="1112"/>
      <c r="B55" s="1992" t="s">
        <v>614</v>
      </c>
      <c r="C55" s="1992"/>
      <c r="D55" s="1992"/>
      <c r="E55" s="1090"/>
      <c r="F55" s="1091"/>
      <c r="G55" s="1091"/>
      <c r="H55" s="1091"/>
      <c r="I55" s="1091"/>
      <c r="J55" s="1091"/>
      <c r="K55" s="1061"/>
      <c r="L55" s="1090"/>
      <c r="M55" s="1091"/>
      <c r="N55" s="1091"/>
      <c r="O55" s="1091"/>
      <c r="P55" s="1091"/>
      <c r="Q55" s="1091"/>
      <c r="R55" s="1027"/>
    </row>
    <row r="56" spans="1:18" ht="9" customHeight="1">
      <c r="A56" s="1049"/>
      <c r="B56" s="1049"/>
      <c r="C56" s="1992" t="s">
        <v>615</v>
      </c>
      <c r="D56" s="1992"/>
      <c r="E56" s="1088"/>
      <c r="F56" s="1089"/>
      <c r="G56" s="1089"/>
      <c r="H56" s="1089"/>
      <c r="I56" s="1089"/>
      <c r="J56" s="1089"/>
      <c r="K56" s="1061"/>
      <c r="L56" s="1088"/>
      <c r="M56" s="1089"/>
      <c r="N56" s="1089"/>
      <c r="O56" s="1089"/>
      <c r="P56" s="1089"/>
      <c r="Q56" s="1089"/>
      <c r="R56" s="1027"/>
    </row>
    <row r="57" spans="1:18" ht="9" customHeight="1">
      <c r="A57" s="1050"/>
      <c r="B57" s="1050"/>
      <c r="C57" s="1050"/>
      <c r="D57" s="1045" t="s">
        <v>611</v>
      </c>
      <c r="E57" s="1094">
        <v>0</v>
      </c>
      <c r="F57" s="1095">
        <v>0</v>
      </c>
      <c r="G57" s="1095">
        <v>0</v>
      </c>
      <c r="H57" s="1095">
        <v>0</v>
      </c>
      <c r="I57" s="1095">
        <v>0</v>
      </c>
      <c r="J57" s="1095">
        <v>0</v>
      </c>
      <c r="K57" s="1027"/>
      <c r="L57" s="1094">
        <v>0</v>
      </c>
      <c r="M57" s="1095">
        <v>0</v>
      </c>
      <c r="N57" s="1095">
        <v>0</v>
      </c>
      <c r="O57" s="1095">
        <v>0</v>
      </c>
      <c r="P57" s="1095">
        <v>0</v>
      </c>
      <c r="Q57" s="1095">
        <v>0</v>
      </c>
      <c r="R57" s="1027"/>
    </row>
    <row r="58" spans="1:18" ht="9" customHeight="1">
      <c r="A58" s="1052"/>
      <c r="B58" s="1052"/>
      <c r="C58" s="1052"/>
      <c r="D58" s="1051" t="s">
        <v>607</v>
      </c>
      <c r="E58" s="1088">
        <v>0</v>
      </c>
      <c r="F58" s="1089">
        <v>0</v>
      </c>
      <c r="G58" s="1089">
        <v>0</v>
      </c>
      <c r="H58" s="1089">
        <v>0</v>
      </c>
      <c r="I58" s="1099">
        <v>0</v>
      </c>
      <c r="J58" s="1089">
        <v>0</v>
      </c>
      <c r="K58" s="1027"/>
      <c r="L58" s="1088">
        <v>0</v>
      </c>
      <c r="M58" s="1089">
        <v>0</v>
      </c>
      <c r="N58" s="1089">
        <v>0</v>
      </c>
      <c r="O58" s="1089">
        <v>0</v>
      </c>
      <c r="P58" s="1099">
        <v>0</v>
      </c>
      <c r="Q58" s="1089">
        <v>0</v>
      </c>
      <c r="R58" s="1027"/>
    </row>
    <row r="59" spans="1:18" ht="9" customHeight="1">
      <c r="A59" s="1002"/>
      <c r="B59" s="1002"/>
      <c r="C59" s="1002"/>
      <c r="D59" s="1002"/>
      <c r="E59" s="1097">
        <v>0</v>
      </c>
      <c r="F59" s="1098">
        <v>0</v>
      </c>
      <c r="G59" s="1098">
        <v>0</v>
      </c>
      <c r="H59" s="1098">
        <v>0</v>
      </c>
      <c r="I59" s="1098">
        <v>0</v>
      </c>
      <c r="J59" s="1098">
        <v>0</v>
      </c>
      <c r="K59" s="1062"/>
      <c r="L59" s="1097">
        <v>0</v>
      </c>
      <c r="M59" s="1098">
        <v>0</v>
      </c>
      <c r="N59" s="1098">
        <v>0</v>
      </c>
      <c r="O59" s="1098">
        <v>0</v>
      </c>
      <c r="P59" s="1098">
        <v>0</v>
      </c>
      <c r="Q59" s="1098">
        <v>0</v>
      </c>
      <c r="R59" s="1036"/>
    </row>
    <row r="60" spans="1:18" ht="9" customHeight="1">
      <c r="A60" s="1993" t="s">
        <v>616</v>
      </c>
      <c r="B60" s="1993"/>
      <c r="C60" s="1993"/>
      <c r="D60" s="1993"/>
      <c r="E60" s="1086">
        <v>18190</v>
      </c>
      <c r="F60" s="1100">
        <v>417</v>
      </c>
      <c r="G60" s="1100">
        <v>1774</v>
      </c>
      <c r="H60" s="1100">
        <v>444</v>
      </c>
      <c r="I60" s="1100">
        <v>142</v>
      </c>
      <c r="J60" s="1100">
        <v>35</v>
      </c>
      <c r="K60" s="1061"/>
      <c r="L60" s="1086">
        <v>17916</v>
      </c>
      <c r="M60" s="1100">
        <v>586</v>
      </c>
      <c r="N60" s="1100">
        <v>1782</v>
      </c>
      <c r="O60" s="1100">
        <v>508</v>
      </c>
      <c r="P60" s="1100">
        <v>143</v>
      </c>
      <c r="Q60" s="1100">
        <v>40</v>
      </c>
      <c r="R60" s="1027"/>
    </row>
    <row r="61" spans="1:18" ht="9" customHeight="1">
      <c r="A61" s="1990" t="s">
        <v>617</v>
      </c>
      <c r="B61" s="1990"/>
      <c r="C61" s="1990"/>
      <c r="D61" s="1990"/>
      <c r="E61" s="1087">
        <v>18315</v>
      </c>
      <c r="F61" s="1062">
        <v>417</v>
      </c>
      <c r="G61" s="1062">
        <v>1786</v>
      </c>
      <c r="H61" s="1062">
        <v>444</v>
      </c>
      <c r="I61" s="1062">
        <v>143</v>
      </c>
      <c r="J61" s="1062">
        <v>35</v>
      </c>
      <c r="K61" s="1062"/>
      <c r="L61" s="1087">
        <v>18071</v>
      </c>
      <c r="M61" s="1062">
        <v>586</v>
      </c>
      <c r="N61" s="1062">
        <v>1797</v>
      </c>
      <c r="O61" s="1062">
        <v>508</v>
      </c>
      <c r="P61" s="1062">
        <v>144</v>
      </c>
      <c r="Q61" s="1062">
        <v>40</v>
      </c>
      <c r="R61" s="1036"/>
    </row>
    <row r="62" spans="1:18" ht="5.25" customHeight="1">
      <c r="A62" s="2006"/>
      <c r="B62" s="2006"/>
      <c r="C62" s="2006"/>
      <c r="D62" s="2006"/>
      <c r="E62" s="2006"/>
      <c r="F62" s="2006"/>
      <c r="G62" s="2006"/>
      <c r="H62" s="2006"/>
      <c r="I62" s="2006"/>
      <c r="J62" s="2006"/>
      <c r="K62" s="2006"/>
      <c r="L62" s="2006"/>
      <c r="M62" s="2006"/>
      <c r="N62" s="2006"/>
      <c r="O62" s="2006"/>
      <c r="P62" s="2006"/>
      <c r="Q62" s="2006"/>
      <c r="R62" s="1113"/>
    </row>
    <row r="63" spans="1:18" ht="8.25" customHeight="1">
      <c r="A63" s="1114">
        <v>1</v>
      </c>
      <c r="B63" s="2002" t="s">
        <v>618</v>
      </c>
      <c r="C63" s="2002"/>
      <c r="D63" s="2002"/>
      <c r="E63" s="2002"/>
      <c r="F63" s="2002"/>
      <c r="G63" s="2002"/>
      <c r="H63" s="2002"/>
      <c r="I63" s="2002"/>
      <c r="J63" s="2002"/>
      <c r="K63" s="2002"/>
      <c r="L63" s="2002"/>
      <c r="M63" s="2002"/>
      <c r="N63" s="2002"/>
      <c r="O63" s="2002"/>
      <c r="P63" s="2002"/>
      <c r="Q63" s="2002"/>
      <c r="R63" s="1001"/>
    </row>
    <row r="64" spans="1:18" ht="8.25" customHeight="1">
      <c r="A64" s="1115">
        <v>2</v>
      </c>
      <c r="B64" s="2001" t="s">
        <v>619</v>
      </c>
      <c r="C64" s="2001"/>
      <c r="D64" s="2001"/>
      <c r="E64" s="2001"/>
      <c r="F64" s="2001"/>
      <c r="G64" s="2001"/>
      <c r="H64" s="2001"/>
      <c r="I64" s="2001"/>
      <c r="J64" s="2001"/>
      <c r="K64" s="2001"/>
      <c r="L64" s="2001"/>
      <c r="M64" s="2001"/>
      <c r="N64" s="2001"/>
      <c r="O64" s="2001"/>
      <c r="P64" s="2001"/>
      <c r="Q64" s="2001"/>
      <c r="R64" s="1001"/>
    </row>
    <row r="65" spans="2:22" ht="8.1" customHeight="1">
      <c r="B65" s="2003"/>
      <c r="C65" s="2003"/>
      <c r="D65" s="2003"/>
      <c r="E65" s="2003"/>
      <c r="F65" s="2004"/>
      <c r="G65" s="2003"/>
      <c r="H65" s="2003"/>
      <c r="I65" s="2003"/>
      <c r="J65" s="2003"/>
      <c r="K65" s="2003"/>
      <c r="L65" s="2003"/>
      <c r="M65" s="2003"/>
      <c r="N65" s="2003"/>
      <c r="O65" s="2003"/>
      <c r="P65" s="2003"/>
      <c r="Q65" s="2003"/>
    </row>
    <row r="67" spans="2:22">
      <c r="D67" s="1595"/>
      <c r="E67" s="2003"/>
      <c r="F67" s="2004"/>
      <c r="G67" s="2003"/>
      <c r="H67" s="2003"/>
      <c r="I67" s="2003"/>
      <c r="J67" s="2003"/>
      <c r="L67" s="2003"/>
      <c r="M67" s="2003"/>
      <c r="N67" s="2003"/>
      <c r="O67" s="2003"/>
      <c r="P67" s="2003"/>
      <c r="Q67" s="2003"/>
      <c r="S67" s="2003"/>
      <c r="T67" s="2003"/>
      <c r="U67" s="2003"/>
      <c r="V67" s="2003"/>
    </row>
  </sheetData>
  <sheetProtection formatCells="0" formatColumns="0" formatRows="0" sort="0" autoFilter="0" pivotTables="0"/>
  <mergeCells count="69">
    <mergeCell ref="G67:H67"/>
    <mergeCell ref="L67:M67"/>
    <mergeCell ref="E67:F67"/>
    <mergeCell ref="U67:V67"/>
    <mergeCell ref="P67:Q67"/>
    <mergeCell ref="S67:T67"/>
    <mergeCell ref="N67:O67"/>
    <mergeCell ref="I67:J67"/>
    <mergeCell ref="A1:R1"/>
    <mergeCell ref="A62:Q62"/>
    <mergeCell ref="A60:D60"/>
    <mergeCell ref="A61:D61"/>
    <mergeCell ref="B55:D55"/>
    <mergeCell ref="C39:D39"/>
    <mergeCell ref="B52:D52"/>
    <mergeCell ref="B53:D53"/>
    <mergeCell ref="L3:Q3"/>
    <mergeCell ref="E3:J3"/>
    <mergeCell ref="A3:D3"/>
    <mergeCell ref="B7:D7"/>
    <mergeCell ref="C14:D14"/>
    <mergeCell ref="C15:D15"/>
    <mergeCell ref="C16:D16"/>
    <mergeCell ref="B25:D25"/>
    <mergeCell ref="B64:Q64"/>
    <mergeCell ref="B63:Q63"/>
    <mergeCell ref="B65:Q65"/>
    <mergeCell ref="C56:D56"/>
    <mergeCell ref="G4:H4"/>
    <mergeCell ref="I4:J4"/>
    <mergeCell ref="L4:M4"/>
    <mergeCell ref="N4:O4"/>
    <mergeCell ref="P4:Q4"/>
    <mergeCell ref="B13:D13"/>
    <mergeCell ref="E4:F4"/>
    <mergeCell ref="A6:D6"/>
    <mergeCell ref="A10:D10"/>
    <mergeCell ref="A12:D12"/>
    <mergeCell ref="C9:D9"/>
    <mergeCell ref="C8:D8"/>
    <mergeCell ref="B22:D22"/>
    <mergeCell ref="B23:D23"/>
    <mergeCell ref="B18:D18"/>
    <mergeCell ref="A33:D33"/>
    <mergeCell ref="L33:Q33"/>
    <mergeCell ref="E33:J33"/>
    <mergeCell ref="C26:D26"/>
    <mergeCell ref="C19:D19"/>
    <mergeCell ref="C20:D20"/>
    <mergeCell ref="A31:D31"/>
    <mergeCell ref="A30:D30"/>
    <mergeCell ref="N34:O34"/>
    <mergeCell ref="P34:Q34"/>
    <mergeCell ref="E34:F34"/>
    <mergeCell ref="G34:H34"/>
    <mergeCell ref="I34:J34"/>
    <mergeCell ref="L34:M34"/>
    <mergeCell ref="C49:D49"/>
    <mergeCell ref="C50:D50"/>
    <mergeCell ref="A36:D36"/>
    <mergeCell ref="A40:D40"/>
    <mergeCell ref="A42:D42"/>
    <mergeCell ref="C46:D46"/>
    <mergeCell ref="B48:D48"/>
    <mergeCell ref="B43:D43"/>
    <mergeCell ref="C44:D44"/>
    <mergeCell ref="C45:D45"/>
    <mergeCell ref="C38:D38"/>
    <mergeCell ref="B37:D37"/>
  </mergeCells>
  <pageMargins left="0.25" right="0.25" top="0.5" bottom="0.25" header="0.5" footer="0.5"/>
  <pageSetup scale="94" orientation="landscape" r:id="rId1"/>
  <colBreaks count="1" manualBreakCount="1">
    <brk id="18" min="3" max="66"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zoomScaleNormal="100" workbookViewId="0">
      <selection activeCell="C7" sqref="C7:C20"/>
    </sheetView>
  </sheetViews>
  <sheetFormatPr defaultColWidth="9.140625" defaultRowHeight="12.75"/>
  <cols>
    <col min="1" max="1" width="76" style="1126" customWidth="1"/>
    <col min="2" max="2" width="1.28515625" style="1126" customWidth="1"/>
    <col min="3" max="3" width="70.7109375" style="1126" customWidth="1"/>
    <col min="4" max="4" width="9.140625" style="1126" customWidth="1"/>
    <col min="5" max="16384" width="9.140625" style="1126"/>
  </cols>
  <sheetData>
    <row r="1" spans="1:3" ht="16.5">
      <c r="A1" s="2009" t="s">
        <v>620</v>
      </c>
      <c r="B1" s="2009"/>
      <c r="C1" s="2009"/>
    </row>
    <row r="2" spans="1:3" s="1116" customFormat="1" ht="7.5" customHeight="1">
      <c r="A2" s="2010"/>
      <c r="B2" s="2010"/>
      <c r="C2" s="2010"/>
    </row>
    <row r="3" spans="1:3" s="1117" customFormat="1" ht="9" customHeight="1">
      <c r="A3" s="1118" t="s">
        <v>621</v>
      </c>
      <c r="B3" s="1119"/>
      <c r="C3" s="1120" t="s">
        <v>21</v>
      </c>
    </row>
    <row r="4" spans="1:3" s="1117" customFormat="1" ht="9" customHeight="1">
      <c r="A4" s="2008" t="s">
        <v>622</v>
      </c>
      <c r="B4" s="1119"/>
      <c r="C4" s="1122" t="s">
        <v>623</v>
      </c>
    </row>
    <row r="5" spans="1:3" s="1117" customFormat="1" ht="9" customHeight="1">
      <c r="A5" s="2008"/>
      <c r="B5" s="1119"/>
      <c r="C5" s="1123"/>
    </row>
    <row r="6" spans="1:3" s="1117" customFormat="1" ht="9" customHeight="1">
      <c r="A6" s="2008"/>
      <c r="B6" s="1119"/>
      <c r="C6" s="1120" t="s">
        <v>624</v>
      </c>
    </row>
    <row r="7" spans="1:3" s="1117" customFormat="1" ht="9" customHeight="1">
      <c r="A7" s="2008"/>
      <c r="B7" s="1119"/>
      <c r="C7" s="2007" t="s">
        <v>625</v>
      </c>
    </row>
    <row r="8" spans="1:3" s="1117" customFormat="1" ht="9" customHeight="1">
      <c r="A8" s="1122"/>
      <c r="B8" s="1119"/>
      <c r="C8" s="2007"/>
    </row>
    <row r="9" spans="1:3" s="1117" customFormat="1" ht="9" customHeight="1">
      <c r="A9" s="1120" t="s">
        <v>626</v>
      </c>
      <c r="B9" s="1119"/>
      <c r="C9" s="2007"/>
    </row>
    <row r="10" spans="1:3" s="1117" customFormat="1" ht="9" customHeight="1">
      <c r="A10" s="2007" t="s">
        <v>627</v>
      </c>
      <c r="B10" s="1119"/>
      <c r="C10" s="2007"/>
    </row>
    <row r="11" spans="1:3" s="1117" customFormat="1" ht="9" customHeight="1">
      <c r="A11" s="2007"/>
      <c r="B11" s="1119"/>
      <c r="C11" s="2007"/>
    </row>
    <row r="12" spans="1:3" s="1117" customFormat="1" ht="9" customHeight="1">
      <c r="A12" s="1122"/>
      <c r="B12" s="1119"/>
      <c r="C12" s="2007"/>
    </row>
    <row r="13" spans="1:3" s="1117" customFormat="1" ht="9" customHeight="1">
      <c r="A13" s="1118" t="s">
        <v>628</v>
      </c>
      <c r="B13" s="1119"/>
      <c r="C13" s="2007"/>
    </row>
    <row r="14" spans="1:3" s="1117" customFormat="1" ht="9" customHeight="1">
      <c r="A14" s="2007" t="s">
        <v>629</v>
      </c>
      <c r="B14" s="1119"/>
      <c r="C14" s="2007"/>
    </row>
    <row r="15" spans="1:3" s="1117" customFormat="1" ht="9" customHeight="1">
      <c r="A15" s="2007"/>
      <c r="B15" s="1119"/>
      <c r="C15" s="2007"/>
    </row>
    <row r="16" spans="1:3" s="1117" customFormat="1" ht="9" customHeight="1">
      <c r="A16" s="1120"/>
      <c r="B16" s="1119"/>
      <c r="C16" s="2007"/>
    </row>
    <row r="17" spans="1:3" s="1117" customFormat="1" ht="9" customHeight="1">
      <c r="A17" s="1120" t="s">
        <v>630</v>
      </c>
      <c r="B17" s="1119"/>
      <c r="C17" s="2007"/>
    </row>
    <row r="18" spans="1:3" s="1117" customFormat="1" ht="9" customHeight="1">
      <c r="A18" s="2011" t="s">
        <v>631</v>
      </c>
      <c r="B18" s="1119"/>
      <c r="C18" s="2007"/>
    </row>
    <row r="19" spans="1:3" s="1117" customFormat="1" ht="9" customHeight="1">
      <c r="A19" s="2011"/>
      <c r="B19" s="1119"/>
      <c r="C19" s="2007"/>
    </row>
    <row r="20" spans="1:3" s="1117" customFormat="1" ht="9" customHeight="1">
      <c r="A20" s="2011"/>
      <c r="B20" s="1119"/>
      <c r="C20" s="2007"/>
    </row>
    <row r="21" spans="1:3" s="1117" customFormat="1" ht="9" customHeight="1">
      <c r="A21" s="2011"/>
      <c r="B21" s="1119"/>
    </row>
    <row r="22" spans="1:3" s="1117" customFormat="1" ht="8.25" customHeight="1">
      <c r="A22" s="2011"/>
      <c r="B22" s="1119"/>
      <c r="C22" s="1118" t="s">
        <v>250</v>
      </c>
    </row>
    <row r="23" spans="1:3" s="1117" customFormat="1" ht="9" customHeight="1">
      <c r="A23" s="1120" t="s">
        <v>632</v>
      </c>
      <c r="B23" s="1119"/>
      <c r="C23" s="2007" t="s">
        <v>633</v>
      </c>
    </row>
    <row r="24" spans="1:3" s="1117" customFormat="1" ht="9" customHeight="1">
      <c r="A24" s="1124" t="s">
        <v>634</v>
      </c>
      <c r="B24" s="1119"/>
      <c r="C24" s="2007"/>
    </row>
    <row r="25" spans="1:3" s="1117" customFormat="1" ht="9" customHeight="1">
      <c r="A25" s="1125"/>
      <c r="B25" s="1119"/>
    </row>
    <row r="26" spans="1:3" s="1117" customFormat="1" ht="9" customHeight="1">
      <c r="A26" s="1120" t="s">
        <v>16</v>
      </c>
      <c r="B26" s="1119"/>
      <c r="C26" s="1120" t="s">
        <v>605</v>
      </c>
    </row>
    <row r="27" spans="1:3" s="1117" customFormat="1" ht="9" customHeight="1">
      <c r="A27" s="1616" t="s">
        <v>635</v>
      </c>
      <c r="B27" s="1119"/>
      <c r="C27" s="2007" t="s">
        <v>636</v>
      </c>
    </row>
    <row r="28" spans="1:3" s="1117" customFormat="1" ht="9" customHeight="1">
      <c r="A28" s="1123"/>
      <c r="B28" s="1119"/>
      <c r="C28" s="2007"/>
    </row>
    <row r="29" spans="1:3" s="1117" customFormat="1" ht="9" customHeight="1">
      <c r="A29" s="1120" t="s">
        <v>637</v>
      </c>
      <c r="B29" s="1119"/>
    </row>
    <row r="30" spans="1:3" s="1117" customFormat="1" ht="9" customHeight="1">
      <c r="A30" s="1122" t="s">
        <v>638</v>
      </c>
      <c r="B30" s="1119"/>
      <c r="C30" s="1118" t="s">
        <v>639</v>
      </c>
    </row>
    <row r="31" spans="1:3" s="1117" customFormat="1" ht="9" customHeight="1">
      <c r="A31" s="1125"/>
      <c r="B31" s="1119"/>
      <c r="C31" s="2008" t="s">
        <v>822</v>
      </c>
    </row>
    <row r="32" spans="1:3" s="1117" customFormat="1" ht="9" customHeight="1">
      <c r="A32" s="1120" t="s">
        <v>640</v>
      </c>
      <c r="B32" s="1119"/>
      <c r="C32" s="2008"/>
    </row>
    <row r="33" spans="1:3" s="1117" customFormat="1" ht="9" customHeight="1">
      <c r="A33" s="1122" t="s">
        <v>641</v>
      </c>
      <c r="B33" s="1119"/>
      <c r="C33" s="2008"/>
    </row>
    <row r="34" spans="1:3" s="1117" customFormat="1" ht="9" customHeight="1">
      <c r="A34" s="1121"/>
      <c r="B34" s="1119"/>
      <c r="C34" s="2008"/>
    </row>
    <row r="35" spans="1:3" s="1117" customFormat="1" ht="9" customHeight="1">
      <c r="A35" s="1120" t="s">
        <v>642</v>
      </c>
      <c r="B35" s="1119"/>
      <c r="C35" s="2008"/>
    </row>
    <row r="36" spans="1:3" s="1117" customFormat="1" ht="9" customHeight="1">
      <c r="A36" s="2007" t="s">
        <v>643</v>
      </c>
      <c r="B36" s="1119"/>
      <c r="C36" s="2008"/>
    </row>
    <row r="37" spans="1:3" s="1117" customFormat="1" ht="9" customHeight="1">
      <c r="A37" s="2007"/>
      <c r="B37" s="1119"/>
      <c r="C37" s="2008"/>
    </row>
    <row r="38" spans="1:3" s="1117" customFormat="1" ht="9" customHeight="1">
      <c r="B38" s="1119"/>
      <c r="C38" s="2008"/>
    </row>
    <row r="39" spans="1:3" s="1117" customFormat="1" ht="9" customHeight="1">
      <c r="A39" s="1120" t="s">
        <v>821</v>
      </c>
      <c r="B39" s="1119"/>
      <c r="C39" s="2008"/>
    </row>
    <row r="40" spans="1:3" s="1117" customFormat="1" ht="9" customHeight="1">
      <c r="A40" s="2007" t="s">
        <v>644</v>
      </c>
      <c r="B40" s="1119"/>
      <c r="C40" s="2008"/>
    </row>
    <row r="41" spans="1:3" s="1117" customFormat="1" ht="9" customHeight="1">
      <c r="A41" s="2007"/>
      <c r="B41" s="1119"/>
      <c r="C41" s="2008"/>
    </row>
    <row r="42" spans="1:3" s="1117" customFormat="1" ht="9" customHeight="1">
      <c r="A42" s="2007"/>
      <c r="B42" s="1119"/>
      <c r="C42" s="2008"/>
    </row>
    <row r="43" spans="1:3" s="1117" customFormat="1" ht="9" customHeight="1">
      <c r="A43" s="1125"/>
      <c r="B43" s="1119"/>
      <c r="C43" s="2008"/>
    </row>
    <row r="44" spans="1:3" s="1117" customFormat="1" ht="9" customHeight="1">
      <c r="A44" s="1118" t="s">
        <v>645</v>
      </c>
      <c r="B44" s="1119"/>
    </row>
    <row r="45" spans="1:3" s="1117" customFormat="1" ht="9" customHeight="1">
      <c r="A45" s="2008" t="s">
        <v>646</v>
      </c>
      <c r="B45" s="1119"/>
      <c r="C45" s="1118" t="s">
        <v>30</v>
      </c>
    </row>
    <row r="46" spans="1:3" s="1117" customFormat="1" ht="9" customHeight="1">
      <c r="A46" s="2008"/>
      <c r="B46" s="1119"/>
      <c r="C46" s="2007" t="s">
        <v>647</v>
      </c>
    </row>
    <row r="47" spans="1:3" s="1117" customFormat="1" ht="9" customHeight="1">
      <c r="A47" s="2008"/>
      <c r="B47" s="1119"/>
      <c r="C47" s="2007"/>
    </row>
    <row r="48" spans="1:3" s="1117" customFormat="1" ht="9" customHeight="1">
      <c r="A48" s="2008"/>
      <c r="B48" s="1119"/>
      <c r="C48" s="2007"/>
    </row>
    <row r="49" spans="1:3" s="1117" customFormat="1" ht="9" customHeight="1">
      <c r="A49" s="2008"/>
      <c r="B49" s="1119"/>
      <c r="C49" s="2007"/>
    </row>
    <row r="50" spans="1:3" s="1117" customFormat="1" ht="9" customHeight="1">
      <c r="B50" s="1119"/>
      <c r="C50" s="2007"/>
    </row>
    <row r="51" spans="1:3" s="1117" customFormat="1" ht="9" customHeight="1">
      <c r="A51" s="1118" t="s">
        <v>648</v>
      </c>
      <c r="B51" s="1119"/>
      <c r="C51" s="2007"/>
    </row>
    <row r="52" spans="1:3" s="1117" customFormat="1" ht="9" customHeight="1">
      <c r="A52" s="1122" t="s">
        <v>649</v>
      </c>
      <c r="B52" s="1119"/>
    </row>
    <row r="53" spans="1:3" s="1117" customFormat="1" ht="9" customHeight="1">
      <c r="B53" s="1119"/>
      <c r="C53" s="1120" t="s">
        <v>650</v>
      </c>
    </row>
    <row r="54" spans="1:3" s="1117" customFormat="1" ht="9" customHeight="1">
      <c r="A54" s="1120" t="s">
        <v>651</v>
      </c>
      <c r="B54" s="1119"/>
      <c r="C54" s="2007" t="s">
        <v>652</v>
      </c>
    </row>
    <row r="55" spans="1:3" s="1117" customFormat="1" ht="9" customHeight="1">
      <c r="A55" s="2007" t="s">
        <v>653</v>
      </c>
      <c r="B55" s="1119"/>
      <c r="C55" s="2007"/>
    </row>
    <row r="56" spans="1:3" s="1117" customFormat="1" ht="9" customHeight="1">
      <c r="A56" s="2007"/>
      <c r="B56" s="1119"/>
    </row>
    <row r="57" spans="1:3" s="1117" customFormat="1" ht="9" customHeight="1">
      <c r="B57" s="1119"/>
      <c r="C57" s="1120" t="s">
        <v>654</v>
      </c>
    </row>
    <row r="58" spans="1:3" s="1117" customFormat="1" ht="9" customHeight="1">
      <c r="A58" s="1120" t="s">
        <v>39</v>
      </c>
      <c r="B58" s="1119"/>
      <c r="C58" s="2007" t="s">
        <v>655</v>
      </c>
    </row>
    <row r="59" spans="1:3" s="1117" customFormat="1" ht="9" customHeight="1">
      <c r="A59" s="1122" t="s">
        <v>656</v>
      </c>
      <c r="B59" s="1119"/>
      <c r="C59" s="2007"/>
    </row>
    <row r="60" spans="1:3" s="1117" customFormat="1" ht="9" customHeight="1">
      <c r="B60" s="1119"/>
      <c r="C60" s="2007"/>
    </row>
    <row r="61" spans="1:3" s="1117" customFormat="1" ht="9" customHeight="1">
      <c r="A61" s="1120" t="s">
        <v>657</v>
      </c>
      <c r="B61" s="1119"/>
      <c r="C61" s="2007"/>
    </row>
    <row r="62" spans="1:3" s="1117" customFormat="1" ht="9" customHeight="1">
      <c r="A62" s="2007" t="s">
        <v>658</v>
      </c>
      <c r="B62" s="1119"/>
    </row>
    <row r="63" spans="1:3" s="1117" customFormat="1" ht="9" customHeight="1">
      <c r="A63" s="2007"/>
      <c r="B63" s="1119"/>
      <c r="C63" s="1118" t="s">
        <v>659</v>
      </c>
    </row>
    <row r="64" spans="1:3" s="1117" customFormat="1" ht="9" customHeight="1">
      <c r="A64" s="1125"/>
      <c r="B64" s="1119"/>
      <c r="C64" s="2008" t="s">
        <v>660</v>
      </c>
    </row>
    <row r="65" spans="1:3" s="1117" customFormat="1" ht="9" customHeight="1">
      <c r="A65" s="1120" t="s">
        <v>251</v>
      </c>
      <c r="B65" s="1119"/>
      <c r="C65" s="2008"/>
    </row>
    <row r="66" spans="1:3" s="1117" customFormat="1" ht="9" customHeight="1">
      <c r="A66" s="2007" t="s">
        <v>661</v>
      </c>
    </row>
    <row r="67" spans="1:3" s="1117" customFormat="1" ht="9" customHeight="1">
      <c r="A67" s="2007"/>
    </row>
    <row r="68" spans="1:3" ht="7.5" customHeight="1"/>
    <row r="69" spans="1:3" s="1117" customFormat="1" ht="6.75" customHeight="1"/>
    <row r="70" spans="1:3" ht="7.5" customHeight="1"/>
    <row r="71" spans="1:3" ht="8.25" customHeight="1"/>
    <row r="76" spans="1:3" ht="12.75" customHeight="1"/>
  </sheetData>
  <sheetProtection formatCells="0" formatColumns="0" formatRows="0" sort="0" autoFilter="0" pivotTables="0"/>
  <mergeCells count="20">
    <mergeCell ref="A1:C1"/>
    <mergeCell ref="A2:C2"/>
    <mergeCell ref="A10:A11"/>
    <mergeCell ref="A4:A7"/>
    <mergeCell ref="C31:C43"/>
    <mergeCell ref="C27:C28"/>
    <mergeCell ref="C23:C24"/>
    <mergeCell ref="C7:C20"/>
    <mergeCell ref="A18:A22"/>
    <mergeCell ref="A14:A15"/>
    <mergeCell ref="A36:A37"/>
    <mergeCell ref="A40:A42"/>
    <mergeCell ref="A66:A67"/>
    <mergeCell ref="A62:A63"/>
    <mergeCell ref="A55:A56"/>
    <mergeCell ref="A45:A49"/>
    <mergeCell ref="C64:C65"/>
    <mergeCell ref="C58:C61"/>
    <mergeCell ref="C54:C55"/>
    <mergeCell ref="C46:C51"/>
  </mergeCells>
  <pageMargins left="0.25" right="0.25" top="0.5" bottom="0.25" header="0.5" footer="0.5"/>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1"/>
  <sheetViews>
    <sheetView zoomScaleNormal="100" workbookViewId="0">
      <selection activeCell="B43" sqref="B43:Y43"/>
    </sheetView>
  </sheetViews>
  <sheetFormatPr defaultColWidth="9.140625" defaultRowHeight="9"/>
  <cols>
    <col min="1" max="1" width="5" style="255" customWidth="1"/>
    <col min="2" max="3" width="1.7109375" style="255" customWidth="1"/>
    <col min="4" max="4" width="75.140625" style="255" customWidth="1"/>
    <col min="5" max="5" width="5.7109375" style="255" customWidth="1"/>
    <col min="6" max="6" width="0.7109375" style="255" customWidth="1"/>
    <col min="7" max="7" width="10" style="255" customWidth="1"/>
    <col min="8" max="8" width="0.85546875" style="255" customWidth="1"/>
    <col min="9" max="9" width="0.7109375" style="255" customWidth="1"/>
    <col min="10" max="10" width="5.140625" style="255" customWidth="1"/>
    <col min="11" max="11" width="0.7109375" style="255" customWidth="1"/>
    <col min="12" max="12" width="5.140625" style="255" customWidth="1"/>
    <col min="13" max="13" width="0.7109375" style="255" customWidth="1"/>
    <col min="14" max="14" width="5.140625" style="255" customWidth="1"/>
    <col min="15" max="15" width="0.7109375" style="255" customWidth="1"/>
    <col min="16" max="16" width="5.140625" style="255" customWidth="1"/>
    <col min="17" max="17" width="0.7109375" style="255" customWidth="1"/>
    <col min="18" max="18" width="5.140625" style="255" customWidth="1"/>
    <col min="19" max="19" width="0.7109375" style="255" customWidth="1"/>
    <col min="20" max="20" width="5.140625" style="255" customWidth="1"/>
    <col min="21" max="21" width="0.7109375" style="255" customWidth="1"/>
    <col min="22" max="22" width="5.140625" style="255" customWidth="1"/>
    <col min="23" max="23" width="0.7109375" style="255" customWidth="1"/>
    <col min="24" max="24" width="5.140625" style="255" customWidth="1"/>
    <col min="25" max="25" width="0.7109375" style="255" customWidth="1"/>
    <col min="26" max="35" width="9.140625" style="255" customWidth="1"/>
    <col min="36" max="36" width="9.140625" style="257" customWidth="1"/>
    <col min="37" max="37" width="9.140625" style="255" customWidth="1"/>
    <col min="38" max="16384" width="9.140625" style="255"/>
  </cols>
  <sheetData>
    <row r="1" spans="1:25" ht="15.75" customHeight="1">
      <c r="A1" s="1649" t="s">
        <v>348</v>
      </c>
      <c r="B1" s="1649"/>
      <c r="C1" s="1649"/>
      <c r="D1" s="1649"/>
      <c r="E1" s="1649"/>
      <c r="F1" s="1649"/>
      <c r="G1" s="1649"/>
      <c r="H1" s="1649"/>
      <c r="I1" s="1649"/>
      <c r="J1" s="1649"/>
      <c r="K1" s="1649"/>
      <c r="L1" s="1649"/>
      <c r="M1" s="1649"/>
      <c r="N1" s="1649"/>
      <c r="O1" s="1649"/>
      <c r="P1" s="1649"/>
      <c r="Q1" s="1649"/>
      <c r="R1" s="1649"/>
      <c r="S1" s="1649"/>
      <c r="T1" s="1649"/>
      <c r="U1" s="1649"/>
      <c r="V1" s="1649"/>
      <c r="W1" s="1649"/>
      <c r="X1" s="1649"/>
      <c r="Y1" s="1649"/>
    </row>
    <row r="2" spans="1:25" s="161" customFormat="1" ht="5.25" customHeight="1">
      <c r="A2" s="1670"/>
      <c r="B2" s="1670"/>
      <c r="C2" s="1670"/>
      <c r="D2" s="1670"/>
      <c r="E2" s="1670"/>
      <c r="F2" s="1670"/>
      <c r="G2" s="1670"/>
      <c r="H2" s="1670"/>
      <c r="I2" s="1670"/>
      <c r="J2" s="1670"/>
      <c r="K2" s="1670"/>
      <c r="L2" s="1670"/>
      <c r="M2" s="1670"/>
      <c r="N2" s="1670"/>
      <c r="O2" s="1670"/>
      <c r="P2" s="1670"/>
      <c r="Q2" s="1670"/>
      <c r="R2" s="1670"/>
      <c r="S2" s="1670"/>
      <c r="T2" s="1670"/>
      <c r="U2" s="1670"/>
      <c r="V2" s="1670"/>
      <c r="W2" s="1670"/>
      <c r="X2" s="1670"/>
      <c r="Y2" s="1670"/>
    </row>
    <row r="3" spans="1:25" ht="10.5" customHeight="1">
      <c r="A3" s="1648" t="s">
        <v>1</v>
      </c>
      <c r="B3" s="1648"/>
      <c r="C3" s="1648"/>
      <c r="D3" s="1648"/>
      <c r="E3" s="1666" t="s">
        <v>2</v>
      </c>
      <c r="F3" s="1667"/>
      <c r="G3" s="1667"/>
      <c r="H3" s="1667"/>
      <c r="I3" s="505"/>
      <c r="J3" s="506" t="s">
        <v>3</v>
      </c>
      <c r="K3" s="507"/>
      <c r="L3" s="506" t="s">
        <v>4</v>
      </c>
      <c r="M3" s="507"/>
      <c r="N3" s="506" t="s">
        <v>5</v>
      </c>
      <c r="O3" s="507"/>
      <c r="P3" s="506" t="s">
        <v>6</v>
      </c>
      <c r="Q3" s="507"/>
      <c r="R3" s="506" t="s">
        <v>7</v>
      </c>
      <c r="S3" s="507"/>
      <c r="T3" s="506" t="s">
        <v>8</v>
      </c>
      <c r="U3" s="507"/>
      <c r="V3" s="506" t="s">
        <v>9</v>
      </c>
      <c r="W3" s="507"/>
      <c r="X3" s="506" t="s">
        <v>10</v>
      </c>
      <c r="Y3" s="508"/>
    </row>
    <row r="4" spans="1:25" ht="10.5" customHeight="1">
      <c r="A4" s="1668"/>
      <c r="B4" s="1668"/>
      <c r="C4" s="1668"/>
      <c r="D4" s="1668"/>
      <c r="E4" s="509"/>
      <c r="F4" s="510"/>
      <c r="G4" s="170" t="s">
        <v>96</v>
      </c>
      <c r="H4" s="171"/>
      <c r="I4" s="511"/>
      <c r="J4" s="170"/>
      <c r="K4" s="511"/>
      <c r="L4" s="170"/>
      <c r="M4" s="511"/>
      <c r="N4" s="170"/>
      <c r="O4" s="511"/>
      <c r="P4" s="170"/>
      <c r="Q4" s="511"/>
      <c r="R4" s="170"/>
      <c r="S4" s="511"/>
      <c r="T4" s="170"/>
      <c r="U4" s="511"/>
      <c r="V4" s="170"/>
      <c r="W4" s="511"/>
      <c r="X4" s="170"/>
      <c r="Y4" s="172"/>
    </row>
    <row r="5" spans="1:25" ht="10.5" customHeight="1">
      <c r="A5" s="180" t="s">
        <v>787</v>
      </c>
      <c r="B5" s="1669"/>
      <c r="C5" s="1669"/>
      <c r="D5" s="1669"/>
      <c r="E5" s="176"/>
      <c r="F5" s="177"/>
      <c r="G5" s="176" t="s">
        <v>97</v>
      </c>
      <c r="H5" s="1596" t="s">
        <v>81</v>
      </c>
      <c r="I5" s="512"/>
      <c r="J5" s="176"/>
      <c r="K5" s="512"/>
      <c r="L5" s="176"/>
      <c r="M5" s="512"/>
      <c r="N5" s="176"/>
      <c r="O5" s="512"/>
      <c r="P5" s="176"/>
      <c r="Q5" s="512"/>
      <c r="R5" s="176"/>
      <c r="S5" s="512"/>
      <c r="T5" s="176"/>
      <c r="U5" s="512"/>
      <c r="V5" s="176"/>
      <c r="W5" s="512"/>
      <c r="X5" s="176"/>
      <c r="Y5" s="178"/>
    </row>
    <row r="6" spans="1:25" ht="10.5" customHeight="1">
      <c r="A6" s="248"/>
      <c r="B6" s="1659" t="s">
        <v>349</v>
      </c>
      <c r="C6" s="1659"/>
      <c r="D6" s="1659"/>
      <c r="E6" s="513"/>
      <c r="F6" s="514"/>
      <c r="G6" s="515"/>
      <c r="H6" s="516"/>
      <c r="I6" s="517"/>
      <c r="J6" s="515"/>
      <c r="K6" s="517"/>
      <c r="L6" s="515"/>
      <c r="M6" s="517"/>
      <c r="N6" s="515"/>
      <c r="O6" s="517"/>
      <c r="P6" s="515"/>
      <c r="Q6" s="517"/>
      <c r="R6" s="515"/>
      <c r="S6" s="517"/>
      <c r="T6" s="515"/>
      <c r="U6" s="517"/>
      <c r="V6" s="515"/>
      <c r="W6" s="517"/>
      <c r="X6" s="515"/>
      <c r="Y6" s="514"/>
    </row>
    <row r="7" spans="1:25" ht="10.5" customHeight="1">
      <c r="A7" s="187">
        <v>61</v>
      </c>
      <c r="B7" s="189"/>
      <c r="C7" s="1634" t="s">
        <v>350</v>
      </c>
      <c r="D7" s="1634"/>
      <c r="E7" s="518">
        <v>0.112</v>
      </c>
      <c r="F7" s="514"/>
      <c r="G7" s="519"/>
      <c r="H7" s="520"/>
      <c r="I7" s="517"/>
      <c r="J7" s="521">
        <v>0.108</v>
      </c>
      <c r="K7" s="516"/>
      <c r="L7" s="521">
        <v>0.106</v>
      </c>
      <c r="M7" s="516"/>
      <c r="N7" s="521">
        <v>0.104</v>
      </c>
      <c r="O7" s="516"/>
      <c r="P7" s="521">
        <v>0.122</v>
      </c>
      <c r="Q7" s="516"/>
      <c r="R7" s="521">
        <v>0.11899999999999999</v>
      </c>
      <c r="S7" s="516"/>
      <c r="T7" s="521">
        <v>0.113</v>
      </c>
      <c r="U7" s="516"/>
      <c r="V7" s="521">
        <v>0.109</v>
      </c>
      <c r="W7" s="516"/>
      <c r="X7" s="521">
        <v>0.104</v>
      </c>
      <c r="Y7" s="522"/>
    </row>
    <row r="8" spans="1:25" ht="10.5" customHeight="1">
      <c r="A8" s="196">
        <v>62</v>
      </c>
      <c r="B8" s="217"/>
      <c r="C8" s="1647" t="s">
        <v>351</v>
      </c>
      <c r="D8" s="1647"/>
      <c r="E8" s="518">
        <v>0.127</v>
      </c>
      <c r="F8" s="514"/>
      <c r="G8" s="519"/>
      <c r="H8" s="520"/>
      <c r="I8" s="517"/>
      <c r="J8" s="521">
        <v>0.124</v>
      </c>
      <c r="K8" s="516"/>
      <c r="L8" s="521">
        <v>0.121</v>
      </c>
      <c r="M8" s="516"/>
      <c r="N8" s="521">
        <v>0.11899999999999999</v>
      </c>
      <c r="O8" s="516"/>
      <c r="P8" s="521">
        <v>0.13500000000000001</v>
      </c>
      <c r="Q8" s="516"/>
      <c r="R8" s="521">
        <v>0.13200000000000001</v>
      </c>
      <c r="S8" s="516"/>
      <c r="T8" s="521">
        <v>0.128</v>
      </c>
      <c r="U8" s="516"/>
      <c r="V8" s="521">
        <v>0.124</v>
      </c>
      <c r="W8" s="516"/>
      <c r="X8" s="521">
        <v>0.11899999999999999</v>
      </c>
      <c r="Y8" s="522"/>
    </row>
    <row r="9" spans="1:25" ht="10.5" customHeight="1">
      <c r="A9" s="196">
        <v>63</v>
      </c>
      <c r="B9" s="217"/>
      <c r="C9" s="1647" t="s">
        <v>352</v>
      </c>
      <c r="D9" s="1647"/>
      <c r="E9" s="518">
        <v>0.151</v>
      </c>
      <c r="F9" s="514"/>
      <c r="G9" s="519"/>
      <c r="H9" s="520"/>
      <c r="I9" s="517"/>
      <c r="J9" s="521">
        <v>0.14099999999999999</v>
      </c>
      <c r="K9" s="516"/>
      <c r="L9" s="521">
        <v>0.13800000000000001</v>
      </c>
      <c r="M9" s="516"/>
      <c r="N9" s="521">
        <v>0.13700000000000001</v>
      </c>
      <c r="O9" s="516"/>
      <c r="P9" s="521">
        <v>0.154</v>
      </c>
      <c r="Q9" s="516"/>
      <c r="R9" s="521">
        <v>0.152</v>
      </c>
      <c r="S9" s="516"/>
      <c r="T9" s="521">
        <v>0.14799999999999999</v>
      </c>
      <c r="U9" s="516"/>
      <c r="V9" s="521">
        <v>0.14399999999999999</v>
      </c>
      <c r="W9" s="516"/>
      <c r="X9" s="521">
        <v>0.13900000000000001</v>
      </c>
      <c r="Y9" s="522"/>
    </row>
    <row r="10" spans="1:25" ht="10.5" customHeight="1">
      <c r="A10" s="523">
        <v>64</v>
      </c>
      <c r="B10" s="524"/>
      <c r="C10" s="1665" t="s">
        <v>353</v>
      </c>
      <c r="D10" s="1665"/>
      <c r="E10" s="525"/>
      <c r="F10" s="514"/>
      <c r="G10" s="526"/>
      <c r="H10" s="516"/>
      <c r="I10" s="517"/>
      <c r="J10" s="527"/>
      <c r="K10" s="516"/>
      <c r="L10" s="527"/>
      <c r="M10" s="516"/>
      <c r="N10" s="527"/>
      <c r="O10" s="516"/>
      <c r="P10" s="527"/>
      <c r="Q10" s="516"/>
      <c r="R10" s="527"/>
      <c r="S10" s="516"/>
      <c r="T10" s="527"/>
      <c r="U10" s="516"/>
      <c r="V10" s="527"/>
      <c r="W10" s="516"/>
      <c r="X10" s="527"/>
      <c r="Y10" s="514"/>
    </row>
    <row r="11" spans="1:25" ht="10.5" customHeight="1">
      <c r="A11" s="528"/>
      <c r="B11" s="529"/>
      <c r="C11" s="529"/>
      <c r="D11" s="529" t="s">
        <v>354</v>
      </c>
      <c r="E11" s="518">
        <v>0.08</v>
      </c>
      <c r="F11" s="514"/>
      <c r="G11" s="519"/>
      <c r="H11" s="520"/>
      <c r="I11" s="517"/>
      <c r="J11" s="521">
        <v>0.08</v>
      </c>
      <c r="K11" s="516"/>
      <c r="L11" s="521">
        <v>0.08</v>
      </c>
      <c r="M11" s="516"/>
      <c r="N11" s="521">
        <v>0.08</v>
      </c>
      <c r="O11" s="516"/>
      <c r="P11" s="521">
        <v>0.08</v>
      </c>
      <c r="Q11" s="516"/>
      <c r="R11" s="521">
        <v>0.08</v>
      </c>
      <c r="S11" s="516"/>
      <c r="T11" s="521">
        <v>0.08</v>
      </c>
      <c r="U11" s="516"/>
      <c r="V11" s="521">
        <v>0.08</v>
      </c>
      <c r="W11" s="516"/>
      <c r="X11" s="521">
        <v>0.08</v>
      </c>
      <c r="Y11" s="514"/>
    </row>
    <row r="12" spans="1:25" ht="10.5" customHeight="1">
      <c r="A12" s="196">
        <v>65</v>
      </c>
      <c r="B12" s="217"/>
      <c r="C12" s="217"/>
      <c r="D12" s="531" t="s">
        <v>355</v>
      </c>
      <c r="E12" s="518">
        <v>2.5000000000000001E-2</v>
      </c>
      <c r="F12" s="514"/>
      <c r="G12" s="519"/>
      <c r="H12" s="520"/>
      <c r="I12" s="517"/>
      <c r="J12" s="521">
        <v>2.5000000000000001E-2</v>
      </c>
      <c r="K12" s="516"/>
      <c r="L12" s="521">
        <v>2.5000000000000001E-2</v>
      </c>
      <c r="M12" s="516"/>
      <c r="N12" s="521">
        <v>2.5000000000000001E-2</v>
      </c>
      <c r="O12" s="516"/>
      <c r="P12" s="521">
        <v>2.5000000000000001E-2</v>
      </c>
      <c r="Q12" s="516"/>
      <c r="R12" s="521">
        <v>2.5000000000000001E-2</v>
      </c>
      <c r="S12" s="516"/>
      <c r="T12" s="521">
        <v>2.5000000000000001E-2</v>
      </c>
      <c r="U12" s="516"/>
      <c r="V12" s="521">
        <v>2.5000000000000001E-2</v>
      </c>
      <c r="W12" s="516"/>
      <c r="X12" s="521">
        <v>2.5000000000000001E-2</v>
      </c>
      <c r="Y12" s="514"/>
    </row>
    <row r="13" spans="1:25" ht="10.5" customHeight="1">
      <c r="A13" s="1597">
        <v>66</v>
      </c>
      <c r="B13" s="1598"/>
      <c r="C13" s="1598"/>
      <c r="D13" s="1599" t="s">
        <v>356</v>
      </c>
      <c r="E13" s="518">
        <v>0</v>
      </c>
      <c r="F13" s="514"/>
      <c r="G13" s="532"/>
      <c r="H13" s="533"/>
      <c r="I13" s="534"/>
      <c r="J13" s="521">
        <v>0</v>
      </c>
      <c r="K13" s="535"/>
      <c r="L13" s="521">
        <v>0</v>
      </c>
      <c r="M13" s="535"/>
      <c r="N13" s="521">
        <v>0</v>
      </c>
      <c r="O13" s="535"/>
      <c r="P13" s="521">
        <v>0</v>
      </c>
      <c r="Q13" s="535"/>
      <c r="R13" s="521">
        <v>0</v>
      </c>
      <c r="S13" s="535"/>
      <c r="T13" s="521" t="s">
        <v>48</v>
      </c>
      <c r="U13" s="535"/>
      <c r="V13" s="521" t="s">
        <v>48</v>
      </c>
      <c r="W13" s="535"/>
      <c r="X13" s="521" t="s">
        <v>48</v>
      </c>
      <c r="Y13" s="514"/>
    </row>
    <row r="14" spans="1:25" ht="10.5" customHeight="1">
      <c r="A14" s="1597" t="s">
        <v>357</v>
      </c>
      <c r="B14" s="1598"/>
      <c r="C14" s="1598"/>
      <c r="D14" s="1599" t="s">
        <v>358</v>
      </c>
      <c r="E14" s="518">
        <v>0.01</v>
      </c>
      <c r="F14" s="514"/>
      <c r="G14" s="519"/>
      <c r="H14" s="520"/>
      <c r="I14" s="517"/>
      <c r="J14" s="521">
        <v>0.01</v>
      </c>
      <c r="K14" s="516"/>
      <c r="L14" s="521">
        <v>0.01</v>
      </c>
      <c r="M14" s="516"/>
      <c r="N14" s="521">
        <v>0.01</v>
      </c>
      <c r="O14" s="516"/>
      <c r="P14" s="521">
        <v>0.01</v>
      </c>
      <c r="Q14" s="516"/>
      <c r="R14" s="521">
        <v>0.01</v>
      </c>
      <c r="S14" s="516"/>
      <c r="T14" s="521">
        <v>0.01</v>
      </c>
      <c r="U14" s="516"/>
      <c r="V14" s="521">
        <v>0.01</v>
      </c>
      <c r="W14" s="516"/>
      <c r="X14" s="521">
        <v>0.01</v>
      </c>
      <c r="Y14" s="514"/>
    </row>
    <row r="15" spans="1:25" ht="10.5" customHeight="1">
      <c r="A15" s="196">
        <v>68</v>
      </c>
      <c r="B15" s="217"/>
      <c r="C15" s="1664" t="s">
        <v>359</v>
      </c>
      <c r="D15" s="1664"/>
      <c r="E15" s="518">
        <v>0.112</v>
      </c>
      <c r="F15" s="514"/>
      <c r="G15" s="519"/>
      <c r="H15" s="520"/>
      <c r="I15" s="517"/>
      <c r="J15" s="521">
        <v>0.108</v>
      </c>
      <c r="K15" s="516"/>
      <c r="L15" s="521">
        <v>0.106</v>
      </c>
      <c r="M15" s="516"/>
      <c r="N15" s="521">
        <v>0.104</v>
      </c>
      <c r="O15" s="516"/>
      <c r="P15" s="521">
        <v>0.122</v>
      </c>
      <c r="Q15" s="516"/>
      <c r="R15" s="521">
        <v>0.11899999999999999</v>
      </c>
      <c r="S15" s="516"/>
      <c r="T15" s="521">
        <v>0.113</v>
      </c>
      <c r="U15" s="516"/>
      <c r="V15" s="521">
        <v>0.109</v>
      </c>
      <c r="W15" s="516"/>
      <c r="X15" s="521">
        <v>0.104</v>
      </c>
      <c r="Y15" s="514"/>
    </row>
    <row r="16" spans="1:25" ht="10.5" customHeight="1">
      <c r="A16" s="536"/>
      <c r="B16" s="1660" t="s">
        <v>360</v>
      </c>
      <c r="C16" s="1660"/>
      <c r="D16" s="1660"/>
      <c r="E16" s="537"/>
      <c r="F16" s="514"/>
      <c r="G16" s="526"/>
      <c r="H16" s="516"/>
      <c r="I16" s="517"/>
      <c r="J16" s="203"/>
      <c r="K16" s="516"/>
      <c r="L16" s="203"/>
      <c r="M16" s="516"/>
      <c r="N16" s="203"/>
      <c r="O16" s="516"/>
      <c r="P16" s="203"/>
      <c r="Q16" s="516"/>
      <c r="R16" s="203"/>
      <c r="S16" s="516"/>
      <c r="T16" s="203"/>
      <c r="U16" s="516"/>
      <c r="V16" s="203"/>
      <c r="W16" s="516"/>
      <c r="X16" s="203"/>
      <c r="Y16" s="514"/>
    </row>
    <row r="17" spans="1:25" ht="10.5" customHeight="1">
      <c r="A17" s="187">
        <v>69</v>
      </c>
      <c r="B17" s="189"/>
      <c r="C17" s="1663" t="s">
        <v>361</v>
      </c>
      <c r="D17" s="1663"/>
      <c r="E17" s="518">
        <v>0.08</v>
      </c>
      <c r="F17" s="514"/>
      <c r="G17" s="519"/>
      <c r="H17" s="520"/>
      <c r="I17" s="517"/>
      <c r="J17" s="521">
        <v>0.08</v>
      </c>
      <c r="K17" s="516"/>
      <c r="L17" s="521">
        <v>0.08</v>
      </c>
      <c r="M17" s="516"/>
      <c r="N17" s="521">
        <v>0.08</v>
      </c>
      <c r="O17" s="516"/>
      <c r="P17" s="521">
        <v>0.08</v>
      </c>
      <c r="Q17" s="516"/>
      <c r="R17" s="521">
        <v>0.08</v>
      </c>
      <c r="S17" s="516"/>
      <c r="T17" s="521">
        <v>0.08</v>
      </c>
      <c r="U17" s="516"/>
      <c r="V17" s="521">
        <v>0.08</v>
      </c>
      <c r="W17" s="516"/>
      <c r="X17" s="521">
        <v>0.08</v>
      </c>
      <c r="Y17" s="514"/>
    </row>
    <row r="18" spans="1:25" ht="10.5" customHeight="1">
      <c r="A18" s="187">
        <v>70</v>
      </c>
      <c r="B18" s="538"/>
      <c r="C18" s="1661" t="s">
        <v>362</v>
      </c>
      <c r="D18" s="1661"/>
      <c r="E18" s="518">
        <v>9.5000000000000001E-2</v>
      </c>
      <c r="F18" s="514"/>
      <c r="G18" s="532"/>
      <c r="H18" s="533"/>
      <c r="I18" s="534"/>
      <c r="J18" s="521">
        <v>9.5000000000000001E-2</v>
      </c>
      <c r="K18" s="535"/>
      <c r="L18" s="521">
        <v>9.5000000000000001E-2</v>
      </c>
      <c r="M18" s="535"/>
      <c r="N18" s="521">
        <v>9.5000000000000001E-2</v>
      </c>
      <c r="O18" s="535"/>
      <c r="P18" s="521">
        <v>9.5000000000000001E-2</v>
      </c>
      <c r="Q18" s="535"/>
      <c r="R18" s="521">
        <v>9.5000000000000001E-2</v>
      </c>
      <c r="S18" s="535"/>
      <c r="T18" s="521">
        <v>9.5000000000000001E-2</v>
      </c>
      <c r="U18" s="535"/>
      <c r="V18" s="521">
        <v>9.5000000000000001E-2</v>
      </c>
      <c r="W18" s="535"/>
      <c r="X18" s="521">
        <v>9.5000000000000001E-2</v>
      </c>
      <c r="Y18" s="514"/>
    </row>
    <row r="19" spans="1:25" ht="10.5" customHeight="1">
      <c r="A19" s="187">
        <v>71</v>
      </c>
      <c r="B19" s="538"/>
      <c r="C19" s="1661" t="s">
        <v>363</v>
      </c>
      <c r="D19" s="1661"/>
      <c r="E19" s="518">
        <v>0.115</v>
      </c>
      <c r="F19" s="514"/>
      <c r="G19" s="532"/>
      <c r="H19" s="533"/>
      <c r="I19" s="534"/>
      <c r="J19" s="521">
        <v>0.115</v>
      </c>
      <c r="K19" s="535"/>
      <c r="L19" s="521">
        <v>0.115</v>
      </c>
      <c r="M19" s="535"/>
      <c r="N19" s="521">
        <v>0.115</v>
      </c>
      <c r="O19" s="535"/>
      <c r="P19" s="521">
        <v>0.115</v>
      </c>
      <c r="Q19" s="535"/>
      <c r="R19" s="521">
        <v>0.115</v>
      </c>
      <c r="S19" s="535"/>
      <c r="T19" s="521">
        <v>0.115</v>
      </c>
      <c r="U19" s="535"/>
      <c r="V19" s="521">
        <v>0.115</v>
      </c>
      <c r="W19" s="535"/>
      <c r="X19" s="521">
        <v>0.115</v>
      </c>
      <c r="Y19" s="514"/>
    </row>
    <row r="20" spans="1:25" ht="10.5" customHeight="1">
      <c r="A20" s="539"/>
      <c r="B20" s="1660" t="s">
        <v>364</v>
      </c>
      <c r="C20" s="1660"/>
      <c r="D20" s="1660"/>
      <c r="E20" s="537"/>
      <c r="F20" s="514"/>
      <c r="G20" s="540" t="s">
        <v>365</v>
      </c>
      <c r="H20" s="535"/>
      <c r="I20" s="534"/>
      <c r="J20" s="223"/>
      <c r="K20" s="535"/>
      <c r="L20" s="223"/>
      <c r="M20" s="535"/>
      <c r="N20" s="223"/>
      <c r="O20" s="535"/>
      <c r="P20" s="223"/>
      <c r="Q20" s="535"/>
      <c r="R20" s="223"/>
      <c r="S20" s="535"/>
      <c r="T20" s="223"/>
      <c r="U20" s="535"/>
      <c r="V20" s="223"/>
      <c r="W20" s="535"/>
      <c r="X20" s="223"/>
      <c r="Y20" s="514"/>
    </row>
    <row r="21" spans="1:25" ht="10.5" customHeight="1">
      <c r="A21" s="187">
        <v>72</v>
      </c>
      <c r="B21" s="189"/>
      <c r="C21" s="1662" t="s">
        <v>366</v>
      </c>
      <c r="D21" s="1662"/>
      <c r="E21" s="199">
        <v>289</v>
      </c>
      <c r="F21" s="514"/>
      <c r="G21" s="519" t="s">
        <v>367</v>
      </c>
      <c r="H21" s="541"/>
      <c r="I21" s="517"/>
      <c r="J21" s="194">
        <v>279</v>
      </c>
      <c r="K21" s="516"/>
      <c r="L21" s="194">
        <v>306</v>
      </c>
      <c r="M21" s="516"/>
      <c r="N21" s="194">
        <v>450</v>
      </c>
      <c r="O21" s="516"/>
      <c r="P21" s="194">
        <v>453</v>
      </c>
      <c r="Q21" s="516"/>
      <c r="R21" s="194">
        <v>409</v>
      </c>
      <c r="S21" s="516"/>
      <c r="T21" s="194">
        <v>348</v>
      </c>
      <c r="U21" s="516"/>
      <c r="V21" s="194">
        <v>368</v>
      </c>
      <c r="W21" s="516"/>
      <c r="X21" s="194">
        <v>425</v>
      </c>
      <c r="Y21" s="514"/>
    </row>
    <row r="22" spans="1:25" ht="10.5" customHeight="1">
      <c r="A22" s="196">
        <v>73</v>
      </c>
      <c r="B22" s="217"/>
      <c r="C22" s="1664" t="s">
        <v>368</v>
      </c>
      <c r="D22" s="1664"/>
      <c r="E22" s="199">
        <v>814</v>
      </c>
      <c r="F22" s="514"/>
      <c r="G22" s="519" t="s">
        <v>369</v>
      </c>
      <c r="H22" s="520"/>
      <c r="I22" s="517"/>
      <c r="J22" s="194">
        <v>804</v>
      </c>
      <c r="K22" s="516"/>
      <c r="L22" s="194">
        <v>802</v>
      </c>
      <c r="M22" s="516"/>
      <c r="N22" s="194">
        <v>810</v>
      </c>
      <c r="O22" s="516"/>
      <c r="P22" s="194">
        <v>828</v>
      </c>
      <c r="Q22" s="516"/>
      <c r="R22" s="194">
        <v>806</v>
      </c>
      <c r="S22" s="516"/>
      <c r="T22" s="194">
        <v>814</v>
      </c>
      <c r="U22" s="516"/>
      <c r="V22" s="194">
        <v>828</v>
      </c>
      <c r="W22" s="516"/>
      <c r="X22" s="194">
        <v>1463</v>
      </c>
      <c r="Y22" s="514"/>
    </row>
    <row r="23" spans="1:25" ht="10.5" customHeight="1">
      <c r="A23" s="196">
        <v>75</v>
      </c>
      <c r="B23" s="217"/>
      <c r="C23" s="1664" t="s">
        <v>370</v>
      </c>
      <c r="D23" s="1664"/>
      <c r="E23" s="199">
        <v>1034</v>
      </c>
      <c r="F23" s="514"/>
      <c r="G23" s="519" t="s">
        <v>225</v>
      </c>
      <c r="H23" s="520"/>
      <c r="I23" s="517"/>
      <c r="J23" s="194">
        <v>1030</v>
      </c>
      <c r="K23" s="516"/>
      <c r="L23" s="194">
        <v>1170</v>
      </c>
      <c r="M23" s="516"/>
      <c r="N23" s="194">
        <v>1157</v>
      </c>
      <c r="O23" s="516"/>
      <c r="P23" s="194">
        <v>912</v>
      </c>
      <c r="Q23" s="516"/>
      <c r="R23" s="194">
        <v>894</v>
      </c>
      <c r="S23" s="516"/>
      <c r="T23" s="194">
        <v>978</v>
      </c>
      <c r="U23" s="516"/>
      <c r="V23" s="194">
        <v>981</v>
      </c>
      <c r="W23" s="516"/>
      <c r="X23" s="194">
        <v>892</v>
      </c>
      <c r="Y23" s="514"/>
    </row>
    <row r="24" spans="1:25" ht="10.5" customHeight="1">
      <c r="A24" s="542"/>
      <c r="B24" s="1671" t="s">
        <v>371</v>
      </c>
      <c r="C24" s="1671"/>
      <c r="D24" s="1671"/>
      <c r="E24" s="537"/>
      <c r="F24" s="514"/>
      <c r="G24" s="526"/>
      <c r="H24" s="516"/>
      <c r="I24" s="517"/>
      <c r="J24" s="203"/>
      <c r="K24" s="516"/>
      <c r="L24" s="203"/>
      <c r="M24" s="516"/>
      <c r="N24" s="203"/>
      <c r="O24" s="516"/>
      <c r="P24" s="203"/>
      <c r="Q24" s="516"/>
      <c r="R24" s="203"/>
      <c r="S24" s="516"/>
      <c r="T24" s="203"/>
      <c r="U24" s="516"/>
      <c r="V24" s="203"/>
      <c r="W24" s="516"/>
      <c r="X24" s="203"/>
      <c r="Y24" s="514"/>
    </row>
    <row r="25" spans="1:25" ht="10.5" customHeight="1">
      <c r="A25" s="543"/>
      <c r="B25" s="211"/>
      <c r="C25" s="1673" t="s">
        <v>372</v>
      </c>
      <c r="D25" s="1673"/>
      <c r="E25" s="537"/>
      <c r="F25" s="514"/>
      <c r="G25" s="526"/>
      <c r="H25" s="516"/>
      <c r="I25" s="517"/>
      <c r="J25" s="203"/>
      <c r="K25" s="516"/>
      <c r="L25" s="203"/>
      <c r="M25" s="516"/>
      <c r="N25" s="203"/>
      <c r="O25" s="516"/>
      <c r="P25" s="203"/>
      <c r="Q25" s="516"/>
      <c r="R25" s="203"/>
      <c r="S25" s="516"/>
      <c r="T25" s="203"/>
      <c r="U25" s="516"/>
      <c r="V25" s="203"/>
      <c r="W25" s="516"/>
      <c r="X25" s="203"/>
      <c r="Y25" s="514"/>
    </row>
    <row r="26" spans="1:25" ht="10.5" customHeight="1">
      <c r="A26" s="187">
        <v>76</v>
      </c>
      <c r="B26" s="189"/>
      <c r="C26" s="544"/>
      <c r="D26" s="544" t="s">
        <v>373</v>
      </c>
      <c r="E26" s="199">
        <v>280</v>
      </c>
      <c r="F26" s="514"/>
      <c r="G26" s="519"/>
      <c r="H26" s="520"/>
      <c r="I26" s="517"/>
      <c r="J26" s="194">
        <v>269</v>
      </c>
      <c r="K26" s="516"/>
      <c r="L26" s="194">
        <v>263</v>
      </c>
      <c r="M26" s="516"/>
      <c r="N26" s="194">
        <v>250</v>
      </c>
      <c r="O26" s="516"/>
      <c r="P26" s="194">
        <v>73</v>
      </c>
      <c r="Q26" s="516"/>
      <c r="R26" s="194">
        <v>70</v>
      </c>
      <c r="S26" s="516"/>
      <c r="T26" s="194">
        <v>74</v>
      </c>
      <c r="U26" s="516"/>
      <c r="V26" s="194">
        <v>72</v>
      </c>
      <c r="W26" s="516"/>
      <c r="X26" s="194">
        <v>71</v>
      </c>
      <c r="Y26" s="514"/>
    </row>
    <row r="27" spans="1:25" ht="10.5" customHeight="1">
      <c r="A27" s="196">
        <v>77</v>
      </c>
      <c r="B27" s="217"/>
      <c r="C27" s="1664" t="s">
        <v>374</v>
      </c>
      <c r="D27" s="1664"/>
      <c r="E27" s="199">
        <v>280</v>
      </c>
      <c r="F27" s="514"/>
      <c r="G27" s="519" t="s">
        <v>194</v>
      </c>
      <c r="H27" s="520"/>
      <c r="I27" s="517"/>
      <c r="J27" s="194">
        <v>269</v>
      </c>
      <c r="K27" s="516"/>
      <c r="L27" s="194">
        <v>263</v>
      </c>
      <c r="M27" s="516"/>
      <c r="N27" s="194">
        <v>250</v>
      </c>
      <c r="O27" s="516"/>
      <c r="P27" s="194">
        <v>73</v>
      </c>
      <c r="Q27" s="516"/>
      <c r="R27" s="194">
        <v>70</v>
      </c>
      <c r="S27" s="516"/>
      <c r="T27" s="194">
        <v>74</v>
      </c>
      <c r="U27" s="516"/>
      <c r="V27" s="194">
        <v>72</v>
      </c>
      <c r="W27" s="516"/>
      <c r="X27" s="194">
        <v>71</v>
      </c>
      <c r="Y27" s="514"/>
    </row>
    <row r="28" spans="1:25" ht="10.5" customHeight="1">
      <c r="A28" s="218">
        <v>78</v>
      </c>
      <c r="B28" s="219"/>
      <c r="C28" s="1672" t="s">
        <v>375</v>
      </c>
      <c r="D28" s="1672"/>
      <c r="E28" s="537"/>
      <c r="F28" s="514"/>
      <c r="G28" s="526"/>
      <c r="H28" s="516"/>
      <c r="I28" s="517"/>
      <c r="J28" s="203"/>
      <c r="K28" s="516"/>
      <c r="L28" s="203"/>
      <c r="M28" s="516"/>
      <c r="N28" s="203"/>
      <c r="O28" s="516"/>
      <c r="P28" s="203"/>
      <c r="Q28" s="516"/>
      <c r="R28" s="203"/>
      <c r="S28" s="516"/>
      <c r="T28" s="203"/>
      <c r="U28" s="516"/>
      <c r="V28" s="203"/>
      <c r="W28" s="516"/>
      <c r="X28" s="203"/>
      <c r="Y28" s="514"/>
    </row>
    <row r="29" spans="1:25" ht="10.5" customHeight="1">
      <c r="A29" s="187"/>
      <c r="B29" s="189"/>
      <c r="C29" s="544"/>
      <c r="D29" s="544" t="s">
        <v>373</v>
      </c>
      <c r="E29" s="199">
        <v>0</v>
      </c>
      <c r="F29" s="514"/>
      <c r="G29" s="519"/>
      <c r="H29" s="520"/>
      <c r="I29" s="517"/>
      <c r="J29" s="194">
        <v>0</v>
      </c>
      <c r="K29" s="516"/>
      <c r="L29" s="194">
        <v>0</v>
      </c>
      <c r="M29" s="516"/>
      <c r="N29" s="194">
        <v>0</v>
      </c>
      <c r="O29" s="516"/>
      <c r="P29" s="194">
        <v>0</v>
      </c>
      <c r="Q29" s="516"/>
      <c r="R29" s="194">
        <v>0</v>
      </c>
      <c r="S29" s="516"/>
      <c r="T29" s="194">
        <v>0</v>
      </c>
      <c r="U29" s="516"/>
      <c r="V29" s="194">
        <v>0</v>
      </c>
      <c r="W29" s="516"/>
      <c r="X29" s="194">
        <v>0</v>
      </c>
      <c r="Y29" s="514"/>
    </row>
    <row r="30" spans="1:25" ht="10.5" customHeight="1">
      <c r="A30" s="196">
        <v>79</v>
      </c>
      <c r="B30" s="217"/>
      <c r="C30" s="1664" t="s">
        <v>376</v>
      </c>
      <c r="D30" s="1664"/>
      <c r="E30" s="199">
        <v>0</v>
      </c>
      <c r="F30" s="514"/>
      <c r="G30" s="519" t="s">
        <v>196</v>
      </c>
      <c r="H30" s="520"/>
      <c r="I30" s="517"/>
      <c r="J30" s="194">
        <v>0</v>
      </c>
      <c r="K30" s="516"/>
      <c r="L30" s="194">
        <v>0</v>
      </c>
      <c r="M30" s="516"/>
      <c r="N30" s="194">
        <v>0</v>
      </c>
      <c r="O30" s="516"/>
      <c r="P30" s="194">
        <v>0</v>
      </c>
      <c r="Q30" s="516"/>
      <c r="R30" s="194">
        <v>0</v>
      </c>
      <c r="S30" s="516"/>
      <c r="T30" s="194">
        <v>0</v>
      </c>
      <c r="U30" s="516"/>
      <c r="V30" s="194">
        <v>0</v>
      </c>
      <c r="W30" s="516"/>
      <c r="X30" s="194">
        <v>0</v>
      </c>
      <c r="Y30" s="514"/>
    </row>
    <row r="31" spans="1:25" ht="10.5" customHeight="1">
      <c r="A31" s="542"/>
      <c r="B31" s="1671" t="s">
        <v>377</v>
      </c>
      <c r="C31" s="1671"/>
      <c r="D31" s="1671"/>
      <c r="E31" s="537"/>
      <c r="F31" s="514"/>
      <c r="G31" s="526"/>
      <c r="H31" s="516"/>
      <c r="I31" s="517"/>
      <c r="J31" s="203"/>
      <c r="K31" s="516"/>
      <c r="L31" s="203"/>
      <c r="M31" s="516"/>
      <c r="N31" s="203"/>
      <c r="O31" s="516"/>
      <c r="P31" s="203"/>
      <c r="Q31" s="516"/>
      <c r="R31" s="203"/>
      <c r="S31" s="516"/>
      <c r="T31" s="203"/>
      <c r="U31" s="516"/>
      <c r="V31" s="203"/>
      <c r="W31" s="516"/>
      <c r="X31" s="203"/>
      <c r="Y31" s="514"/>
    </row>
    <row r="32" spans="1:25" ht="10.5" customHeight="1">
      <c r="A32" s="187">
        <v>80</v>
      </c>
      <c r="B32" s="189"/>
      <c r="C32" s="1663" t="s">
        <v>378</v>
      </c>
      <c r="D32" s="1663"/>
      <c r="E32" s="545" t="s">
        <v>48</v>
      </c>
      <c r="F32" s="514"/>
      <c r="G32" s="519"/>
      <c r="H32" s="520"/>
      <c r="I32" s="517"/>
      <c r="J32" s="521" t="s">
        <v>48</v>
      </c>
      <c r="K32" s="516"/>
      <c r="L32" s="521" t="s">
        <v>48</v>
      </c>
      <c r="M32" s="516"/>
      <c r="N32" s="521" t="s">
        <v>48</v>
      </c>
      <c r="O32" s="516"/>
      <c r="P32" s="521" t="s">
        <v>48</v>
      </c>
      <c r="Q32" s="516"/>
      <c r="R32" s="521" t="s">
        <v>48</v>
      </c>
      <c r="S32" s="516"/>
      <c r="T32" s="521" t="s">
        <v>48</v>
      </c>
      <c r="U32" s="516"/>
      <c r="V32" s="521" t="s">
        <v>48</v>
      </c>
      <c r="W32" s="516"/>
      <c r="X32" s="521" t="s">
        <v>48</v>
      </c>
      <c r="Y32" s="514"/>
    </row>
    <row r="33" spans="1:25" ht="10.5" customHeight="1">
      <c r="A33" s="196">
        <v>81</v>
      </c>
      <c r="B33" s="217"/>
      <c r="C33" s="1664" t="s">
        <v>379</v>
      </c>
      <c r="D33" s="1664"/>
      <c r="E33" s="545" t="s">
        <v>48</v>
      </c>
      <c r="F33" s="514"/>
      <c r="G33" s="519"/>
      <c r="H33" s="520"/>
      <c r="I33" s="517"/>
      <c r="J33" s="521" t="s">
        <v>48</v>
      </c>
      <c r="K33" s="516"/>
      <c r="L33" s="521" t="s">
        <v>48</v>
      </c>
      <c r="M33" s="516"/>
      <c r="N33" s="521" t="s">
        <v>48</v>
      </c>
      <c r="O33" s="516"/>
      <c r="P33" s="521" t="s">
        <v>48</v>
      </c>
      <c r="Q33" s="516"/>
      <c r="R33" s="521" t="s">
        <v>48</v>
      </c>
      <c r="S33" s="516"/>
      <c r="T33" s="521" t="s">
        <v>48</v>
      </c>
      <c r="U33" s="516"/>
      <c r="V33" s="521" t="s">
        <v>48</v>
      </c>
      <c r="W33" s="516"/>
      <c r="X33" s="521" t="s">
        <v>48</v>
      </c>
      <c r="Y33" s="514"/>
    </row>
    <row r="34" spans="1:25" ht="10.5" customHeight="1">
      <c r="A34" s="218"/>
      <c r="B34" s="219"/>
      <c r="C34" s="546"/>
      <c r="D34" s="546"/>
      <c r="E34" s="547"/>
      <c r="F34" s="514"/>
      <c r="G34" s="526" t="s">
        <v>380</v>
      </c>
      <c r="H34" s="516"/>
      <c r="I34" s="517"/>
      <c r="J34" s="527"/>
      <c r="K34" s="516"/>
      <c r="L34" s="527"/>
      <c r="M34" s="516"/>
      <c r="N34" s="527"/>
      <c r="O34" s="516"/>
      <c r="P34" s="527"/>
      <c r="Q34" s="516"/>
      <c r="R34" s="527"/>
      <c r="S34" s="516"/>
      <c r="T34" s="527"/>
      <c r="U34" s="516"/>
      <c r="V34" s="527"/>
      <c r="W34" s="516"/>
      <c r="X34" s="527"/>
      <c r="Y34" s="514"/>
    </row>
    <row r="35" spans="1:25" ht="10.5" customHeight="1">
      <c r="A35" s="318">
        <v>82</v>
      </c>
      <c r="B35" s="548"/>
      <c r="C35" s="1663" t="s">
        <v>381</v>
      </c>
      <c r="D35" s="1663"/>
      <c r="E35" s="199">
        <v>1003</v>
      </c>
      <c r="F35" s="514"/>
      <c r="G35" s="519" t="s">
        <v>382</v>
      </c>
      <c r="H35" s="520"/>
      <c r="I35" s="517"/>
      <c r="J35" s="549">
        <v>1003</v>
      </c>
      <c r="K35" s="516"/>
      <c r="L35" s="549">
        <v>1253</v>
      </c>
      <c r="M35" s="516"/>
      <c r="N35" s="549">
        <v>1253</v>
      </c>
      <c r="O35" s="516"/>
      <c r="P35" s="549">
        <v>1253</v>
      </c>
      <c r="Q35" s="516"/>
      <c r="R35" s="549">
        <v>1253</v>
      </c>
      <c r="S35" s="516"/>
      <c r="T35" s="549">
        <v>1504</v>
      </c>
      <c r="U35" s="516"/>
      <c r="V35" s="549">
        <v>1504</v>
      </c>
      <c r="W35" s="516"/>
      <c r="X35" s="549">
        <v>1504</v>
      </c>
      <c r="Y35" s="514"/>
    </row>
    <row r="36" spans="1:25" ht="10.5" customHeight="1">
      <c r="A36" s="550"/>
      <c r="B36" s="551"/>
      <c r="C36" s="546"/>
      <c r="D36" s="546"/>
      <c r="E36" s="537"/>
      <c r="F36" s="514"/>
      <c r="G36" s="526" t="s">
        <v>383</v>
      </c>
      <c r="H36" s="516"/>
      <c r="I36" s="517"/>
      <c r="J36" s="552"/>
      <c r="K36" s="516"/>
      <c r="L36" s="552"/>
      <c r="M36" s="516"/>
      <c r="N36" s="552"/>
      <c r="O36" s="516"/>
      <c r="P36" s="552"/>
      <c r="Q36" s="516"/>
      <c r="R36" s="552"/>
      <c r="S36" s="516"/>
      <c r="T36" s="552"/>
      <c r="U36" s="516"/>
      <c r="V36" s="552"/>
      <c r="W36" s="516"/>
      <c r="X36" s="552"/>
      <c r="Y36" s="514"/>
    </row>
    <row r="37" spans="1:25" ht="10.5" customHeight="1">
      <c r="A37" s="318">
        <v>83</v>
      </c>
      <c r="B37" s="548"/>
      <c r="C37" s="1663" t="s">
        <v>384</v>
      </c>
      <c r="D37" s="1663"/>
      <c r="E37" s="199">
        <v>597</v>
      </c>
      <c r="F37" s="514"/>
      <c r="G37" s="519" t="s">
        <v>382</v>
      </c>
      <c r="H37" s="520"/>
      <c r="I37" s="517"/>
      <c r="J37" s="549">
        <v>608</v>
      </c>
      <c r="K37" s="516"/>
      <c r="L37" s="549">
        <v>369</v>
      </c>
      <c r="M37" s="516"/>
      <c r="N37" s="549">
        <v>376</v>
      </c>
      <c r="O37" s="516"/>
      <c r="P37" s="549">
        <v>376</v>
      </c>
      <c r="Q37" s="516"/>
      <c r="R37" s="549">
        <v>392</v>
      </c>
      <c r="S37" s="516"/>
      <c r="T37" s="549">
        <v>158</v>
      </c>
      <c r="U37" s="516"/>
      <c r="V37" s="549">
        <v>167</v>
      </c>
      <c r="W37" s="516"/>
      <c r="X37" s="549">
        <v>165</v>
      </c>
      <c r="Y37" s="514"/>
    </row>
    <row r="38" spans="1:25" ht="10.5" customHeight="1">
      <c r="A38" s="252">
        <v>84</v>
      </c>
      <c r="B38" s="553"/>
      <c r="C38" s="1664" t="s">
        <v>385</v>
      </c>
      <c r="D38" s="1664"/>
      <c r="E38" s="199">
        <v>1802</v>
      </c>
      <c r="F38" s="514"/>
      <c r="G38" s="519"/>
      <c r="H38" s="520"/>
      <c r="I38" s="517"/>
      <c r="J38" s="554">
        <v>1802</v>
      </c>
      <c r="K38" s="516"/>
      <c r="L38" s="554">
        <v>2253</v>
      </c>
      <c r="M38" s="516"/>
      <c r="N38" s="554">
        <v>2253</v>
      </c>
      <c r="O38" s="516"/>
      <c r="P38" s="554">
        <v>2253</v>
      </c>
      <c r="Q38" s="516"/>
      <c r="R38" s="554">
        <v>2253</v>
      </c>
      <c r="S38" s="516"/>
      <c r="T38" s="554">
        <v>2704</v>
      </c>
      <c r="U38" s="516"/>
      <c r="V38" s="554">
        <v>2704</v>
      </c>
      <c r="W38" s="516"/>
      <c r="X38" s="554">
        <v>2704</v>
      </c>
      <c r="Y38" s="514"/>
    </row>
    <row r="39" spans="1:25" ht="10.5" customHeight="1">
      <c r="A39" s="252">
        <v>85</v>
      </c>
      <c r="B39" s="553"/>
      <c r="C39" s="1664" t="s">
        <v>386</v>
      </c>
      <c r="D39" s="1664"/>
      <c r="E39" s="555">
        <v>0</v>
      </c>
      <c r="F39" s="556"/>
      <c r="G39" s="557"/>
      <c r="H39" s="558"/>
      <c r="I39" s="559"/>
      <c r="J39" s="560">
        <v>0</v>
      </c>
      <c r="K39" s="558"/>
      <c r="L39" s="560">
        <v>0</v>
      </c>
      <c r="M39" s="558"/>
      <c r="N39" s="560">
        <v>0</v>
      </c>
      <c r="O39" s="558"/>
      <c r="P39" s="560">
        <v>0</v>
      </c>
      <c r="Q39" s="558"/>
      <c r="R39" s="560">
        <v>0</v>
      </c>
      <c r="S39" s="558"/>
      <c r="T39" s="560">
        <v>0</v>
      </c>
      <c r="U39" s="558"/>
      <c r="V39" s="560">
        <v>0</v>
      </c>
      <c r="W39" s="558"/>
      <c r="X39" s="560">
        <v>0</v>
      </c>
      <c r="Y39" s="561"/>
    </row>
    <row r="40" spans="1:25" ht="4.5" customHeight="1">
      <c r="A40" s="562"/>
      <c r="B40" s="562"/>
      <c r="C40" s="562"/>
      <c r="D40" s="562"/>
      <c r="E40" s="562"/>
      <c r="F40" s="562"/>
      <c r="G40" s="562"/>
      <c r="H40" s="562"/>
      <c r="I40" s="562"/>
      <c r="J40" s="562"/>
      <c r="K40" s="562"/>
      <c r="L40" s="562"/>
      <c r="M40" s="562"/>
      <c r="N40" s="562"/>
      <c r="O40" s="562"/>
      <c r="P40" s="562"/>
      <c r="Q40" s="562"/>
      <c r="R40" s="562"/>
      <c r="S40" s="562"/>
      <c r="T40" s="562"/>
      <c r="U40" s="562"/>
      <c r="V40" s="562"/>
      <c r="W40" s="562"/>
      <c r="X40" s="562"/>
      <c r="Y40" s="562"/>
    </row>
    <row r="41" spans="1:25" ht="27" customHeight="1">
      <c r="A41" s="563">
        <v>1</v>
      </c>
      <c r="B41" s="1676" t="s">
        <v>387</v>
      </c>
      <c r="C41" s="1676"/>
      <c r="D41" s="1676"/>
      <c r="E41" s="1676"/>
      <c r="F41" s="1676"/>
      <c r="G41" s="1676"/>
      <c r="H41" s="1676"/>
      <c r="I41" s="1676"/>
      <c r="J41" s="1676"/>
      <c r="K41" s="1676"/>
      <c r="L41" s="1676"/>
      <c r="M41" s="1676"/>
      <c r="N41" s="1676"/>
      <c r="O41" s="1676"/>
      <c r="P41" s="1676"/>
      <c r="Q41" s="1676"/>
      <c r="R41" s="1676"/>
      <c r="S41" s="1676"/>
      <c r="T41" s="1676"/>
      <c r="U41" s="1676"/>
      <c r="V41" s="1676"/>
      <c r="W41" s="1676"/>
      <c r="X41" s="1676"/>
      <c r="Y41" s="1676"/>
    </row>
    <row r="42" spans="1:25" ht="8.25" customHeight="1">
      <c r="A42" s="563">
        <v>2</v>
      </c>
      <c r="B42" s="1676" t="s">
        <v>388</v>
      </c>
      <c r="C42" s="1676"/>
      <c r="D42" s="1676"/>
      <c r="E42" s="1676"/>
      <c r="F42" s="1676"/>
      <c r="G42" s="1676"/>
      <c r="H42" s="1676"/>
      <c r="I42" s="1676"/>
      <c r="J42" s="1676"/>
      <c r="K42" s="1676"/>
      <c r="L42" s="1676"/>
      <c r="M42" s="1676"/>
      <c r="N42" s="1676"/>
      <c r="O42" s="1676"/>
      <c r="P42" s="1676"/>
      <c r="Q42" s="1676"/>
      <c r="R42" s="1676"/>
      <c r="S42" s="1676"/>
      <c r="T42" s="1676"/>
      <c r="U42" s="1676"/>
      <c r="V42" s="1676"/>
      <c r="W42" s="1676"/>
      <c r="X42" s="1676"/>
      <c r="Y42" s="1676"/>
    </row>
    <row r="43" spans="1:25" ht="8.25" customHeight="1">
      <c r="A43" s="563">
        <v>3</v>
      </c>
      <c r="B43" s="1658" t="s">
        <v>389</v>
      </c>
      <c r="C43" s="1658"/>
      <c r="D43" s="1658"/>
      <c r="E43" s="1658"/>
      <c r="F43" s="1658"/>
      <c r="G43" s="1658"/>
      <c r="H43" s="1658"/>
      <c r="I43" s="1658"/>
      <c r="J43" s="1658"/>
      <c r="K43" s="1658"/>
      <c r="L43" s="1658"/>
      <c r="M43" s="1658"/>
      <c r="N43" s="1658"/>
      <c r="O43" s="1658"/>
      <c r="P43" s="1658"/>
      <c r="Q43" s="1658"/>
      <c r="R43" s="1658"/>
      <c r="S43" s="1658"/>
      <c r="T43" s="1658"/>
      <c r="U43" s="1658"/>
      <c r="V43" s="1658"/>
      <c r="W43" s="1658"/>
      <c r="X43" s="1658"/>
      <c r="Y43" s="1658"/>
    </row>
    <row r="44" spans="1:25" ht="8.25" customHeight="1">
      <c r="A44" s="563">
        <v>4</v>
      </c>
      <c r="B44" s="1658" t="s">
        <v>390</v>
      </c>
      <c r="C44" s="1658"/>
      <c r="D44" s="1658"/>
      <c r="E44" s="1658"/>
      <c r="F44" s="1658"/>
      <c r="G44" s="1658"/>
      <c r="H44" s="1658"/>
      <c r="I44" s="1658"/>
      <c r="J44" s="1658"/>
      <c r="K44" s="1658"/>
      <c r="L44" s="1658"/>
      <c r="M44" s="1658"/>
      <c r="N44" s="1658"/>
      <c r="O44" s="1658"/>
      <c r="P44" s="1658"/>
      <c r="Q44" s="1658"/>
      <c r="R44" s="1658"/>
      <c r="S44" s="1658"/>
      <c r="T44" s="1658"/>
      <c r="U44" s="1658"/>
      <c r="V44" s="1658"/>
      <c r="W44" s="1658"/>
      <c r="X44" s="1658"/>
      <c r="Y44" s="1658"/>
    </row>
    <row r="45" spans="1:25" ht="18" customHeight="1">
      <c r="A45" s="563">
        <v>5</v>
      </c>
      <c r="B45" s="1658" t="s">
        <v>391</v>
      </c>
      <c r="C45" s="1658"/>
      <c r="D45" s="1658"/>
      <c r="E45" s="1658"/>
      <c r="F45" s="1658"/>
      <c r="G45" s="1658"/>
      <c r="H45" s="1658"/>
      <c r="I45" s="1658"/>
      <c r="J45" s="1658"/>
      <c r="K45" s="1658"/>
      <c r="L45" s="1658"/>
      <c r="M45" s="1658"/>
      <c r="N45" s="1658"/>
      <c r="O45" s="1658"/>
      <c r="P45" s="1658"/>
      <c r="Q45" s="1658"/>
      <c r="R45" s="1658"/>
      <c r="S45" s="1658"/>
      <c r="T45" s="1658"/>
      <c r="U45" s="1658"/>
      <c r="V45" s="1658"/>
      <c r="W45" s="1658"/>
      <c r="X45" s="1658"/>
      <c r="Y45" s="1658"/>
    </row>
    <row r="46" spans="1:25" ht="8.25" customHeight="1">
      <c r="A46" s="563">
        <v>6</v>
      </c>
      <c r="B46" s="1658" t="s">
        <v>392</v>
      </c>
      <c r="C46" s="1658"/>
      <c r="D46" s="1658"/>
      <c r="E46" s="1658"/>
      <c r="F46" s="1658"/>
      <c r="G46" s="1658"/>
      <c r="H46" s="1658"/>
      <c r="I46" s="1658"/>
      <c r="J46" s="1658"/>
      <c r="K46" s="1658"/>
      <c r="L46" s="1658"/>
      <c r="M46" s="1658"/>
      <c r="N46" s="1658"/>
      <c r="O46" s="1658"/>
      <c r="P46" s="1658"/>
      <c r="Q46" s="1658"/>
      <c r="R46" s="1658"/>
      <c r="S46" s="1658"/>
      <c r="T46" s="1658"/>
      <c r="U46" s="1658"/>
      <c r="V46" s="1658"/>
      <c r="W46" s="1658"/>
      <c r="X46" s="1658"/>
      <c r="Y46" s="1658"/>
    </row>
    <row r="47" spans="1:25" ht="18" customHeight="1">
      <c r="A47" s="563">
        <v>7</v>
      </c>
      <c r="B47" s="1658" t="s">
        <v>393</v>
      </c>
      <c r="C47" s="1658"/>
      <c r="D47" s="1658"/>
      <c r="E47" s="1658"/>
      <c r="F47" s="1658"/>
      <c r="G47" s="1658"/>
      <c r="H47" s="1658"/>
      <c r="I47" s="1658"/>
      <c r="J47" s="1658"/>
      <c r="K47" s="1658"/>
      <c r="L47" s="1658"/>
      <c r="M47" s="1658"/>
      <c r="N47" s="1658"/>
      <c r="O47" s="1658"/>
      <c r="P47" s="1658"/>
      <c r="Q47" s="1658"/>
      <c r="R47" s="1658"/>
      <c r="S47" s="1658"/>
      <c r="T47" s="1658"/>
      <c r="U47" s="1658"/>
      <c r="V47" s="1658"/>
      <c r="W47" s="1658"/>
      <c r="X47" s="1658"/>
      <c r="Y47" s="1658"/>
    </row>
    <row r="48" spans="1:25" ht="8.25" customHeight="1">
      <c r="A48" s="563">
        <v>8</v>
      </c>
      <c r="B48" s="1658" t="s">
        <v>394</v>
      </c>
      <c r="C48" s="1658"/>
      <c r="D48" s="1658"/>
      <c r="E48" s="1658"/>
      <c r="F48" s="1658"/>
      <c r="G48" s="1658"/>
      <c r="H48" s="1658"/>
      <c r="I48" s="1658"/>
      <c r="J48" s="1658"/>
      <c r="K48" s="1658"/>
      <c r="L48" s="1658"/>
      <c r="M48" s="1658"/>
      <c r="N48" s="1658"/>
      <c r="O48" s="1658"/>
      <c r="P48" s="1658"/>
      <c r="Q48" s="1658"/>
      <c r="R48" s="1658"/>
      <c r="S48" s="1658"/>
      <c r="T48" s="1658"/>
      <c r="U48" s="1658"/>
      <c r="V48" s="1658"/>
      <c r="W48" s="1658"/>
      <c r="X48" s="1658"/>
      <c r="Y48" s="1658"/>
    </row>
    <row r="49" spans="1:25" ht="18.75" customHeight="1">
      <c r="A49" s="565">
        <v>9</v>
      </c>
      <c r="B49" s="1675" t="s">
        <v>395</v>
      </c>
      <c r="C49" s="1675"/>
      <c r="D49" s="1675"/>
      <c r="E49" s="1675"/>
      <c r="F49" s="1675"/>
      <c r="G49" s="1675"/>
      <c r="H49" s="1675"/>
      <c r="I49" s="1675"/>
      <c r="J49" s="1675"/>
      <c r="K49" s="1675"/>
      <c r="L49" s="1675"/>
      <c r="M49" s="1675"/>
      <c r="N49" s="1675"/>
      <c r="O49" s="1675"/>
      <c r="P49" s="1675"/>
      <c r="Q49" s="1675"/>
      <c r="R49" s="1675"/>
      <c r="S49" s="1675"/>
      <c r="T49" s="1675"/>
      <c r="U49" s="1675"/>
      <c r="V49" s="1675"/>
      <c r="W49" s="1675"/>
      <c r="X49" s="1675"/>
      <c r="Y49" s="1675"/>
    </row>
    <row r="50" spans="1:25" ht="8.25" customHeight="1">
      <c r="A50" s="563">
        <v>10</v>
      </c>
      <c r="B50" s="1675" t="s">
        <v>396</v>
      </c>
      <c r="C50" s="1675"/>
      <c r="D50" s="1675"/>
      <c r="E50" s="1675"/>
      <c r="F50" s="1675"/>
      <c r="G50" s="1675"/>
      <c r="H50" s="1675"/>
      <c r="I50" s="1675"/>
      <c r="J50" s="1675"/>
      <c r="K50" s="1675"/>
      <c r="L50" s="1675"/>
      <c r="M50" s="1675"/>
      <c r="N50" s="1675"/>
      <c r="O50" s="1675"/>
      <c r="P50" s="1675"/>
      <c r="Q50" s="1675"/>
      <c r="R50" s="1675"/>
      <c r="S50" s="1675"/>
      <c r="T50" s="1675"/>
      <c r="U50" s="1675"/>
      <c r="V50" s="1675"/>
      <c r="W50" s="1675"/>
      <c r="X50" s="1675"/>
      <c r="Y50" s="1675"/>
    </row>
    <row r="51" spans="1:25" ht="8.25" customHeight="1">
      <c r="A51" s="564" t="s">
        <v>48</v>
      </c>
      <c r="B51" s="1674" t="s">
        <v>397</v>
      </c>
      <c r="C51" s="1674"/>
      <c r="D51" s="1674"/>
      <c r="E51" s="1674"/>
      <c r="F51" s="1674"/>
      <c r="G51" s="1674"/>
      <c r="H51" s="1674"/>
      <c r="I51" s="1674"/>
      <c r="J51" s="1674"/>
      <c r="K51" s="1674"/>
      <c r="L51" s="1674"/>
      <c r="M51" s="1674"/>
      <c r="N51" s="1674"/>
      <c r="O51" s="1674"/>
      <c r="P51" s="1674"/>
      <c r="Q51" s="1674"/>
      <c r="R51" s="1674"/>
      <c r="S51" s="1674"/>
      <c r="T51" s="1674"/>
      <c r="U51" s="1674"/>
      <c r="V51" s="1674"/>
      <c r="W51" s="1674"/>
      <c r="X51" s="1674"/>
      <c r="Y51" s="1674"/>
    </row>
  </sheetData>
  <sheetProtection selectLockedCells="1"/>
  <mergeCells count="43">
    <mergeCell ref="B41:Y41"/>
    <mergeCell ref="B42:Y42"/>
    <mergeCell ref="C35:D35"/>
    <mergeCell ref="C37:D37"/>
    <mergeCell ref="C38:D38"/>
    <mergeCell ref="C23:D23"/>
    <mergeCell ref="B24:D24"/>
    <mergeCell ref="C28:D28"/>
    <mergeCell ref="C25:D25"/>
    <mergeCell ref="B51:Y51"/>
    <mergeCell ref="B48:Y48"/>
    <mergeCell ref="B46:Y46"/>
    <mergeCell ref="B47:Y47"/>
    <mergeCell ref="B49:Y49"/>
    <mergeCell ref="B50:Y50"/>
    <mergeCell ref="B31:D31"/>
    <mergeCell ref="B43:Y43"/>
    <mergeCell ref="B44:Y44"/>
    <mergeCell ref="C39:D39"/>
    <mergeCell ref="C32:D32"/>
    <mergeCell ref="C33:D33"/>
    <mergeCell ref="A1:Y1"/>
    <mergeCell ref="E3:H3"/>
    <mergeCell ref="A4:D4"/>
    <mergeCell ref="B5:D5"/>
    <mergeCell ref="A2:Y2"/>
    <mergeCell ref="A3:D3"/>
    <mergeCell ref="B45:Y45"/>
    <mergeCell ref="B6:D6"/>
    <mergeCell ref="B20:D20"/>
    <mergeCell ref="C18:D18"/>
    <mergeCell ref="C21:D21"/>
    <mergeCell ref="C7:D7"/>
    <mergeCell ref="C17:D17"/>
    <mergeCell ref="B16:D16"/>
    <mergeCell ref="C8:D8"/>
    <mergeCell ref="C9:D9"/>
    <mergeCell ref="C15:D15"/>
    <mergeCell ref="C10:D10"/>
    <mergeCell ref="C19:D19"/>
    <mergeCell ref="C22:D22"/>
    <mergeCell ref="C27:D27"/>
    <mergeCell ref="C30:D30"/>
  </mergeCells>
  <pageMargins left="0.25" right="0.25" top="0.5" bottom="0.25" header="0.5" footer="0.5"/>
  <pageSetup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D1" zoomScaleNormal="100" workbookViewId="0">
      <selection activeCell="F22" sqref="F22:G22"/>
    </sheetView>
  </sheetViews>
  <sheetFormatPr defaultColWidth="9.140625" defaultRowHeight="12.75"/>
  <cols>
    <col min="1" max="3" width="2.140625" style="258" customWidth="1"/>
    <col min="4" max="4" width="68.85546875" style="258" customWidth="1"/>
    <col min="5" max="5" width="11.42578125" style="258" customWidth="1"/>
    <col min="6" max="6" width="1.28515625" style="258" customWidth="1"/>
    <col min="7" max="7" width="10" style="258" customWidth="1"/>
    <col min="8" max="8" width="9.28515625" style="258" customWidth="1"/>
    <col min="9" max="9" width="1.28515625" style="258" customWidth="1"/>
    <col min="10" max="10" width="4.28515625" style="258" customWidth="1"/>
    <col min="11" max="11" width="13.5703125" style="258" customWidth="1"/>
    <col min="12" max="12" width="7.85546875" style="258" customWidth="1"/>
    <col min="13" max="13" width="11.42578125" style="258" customWidth="1"/>
    <col min="14" max="15" width="1.28515625" style="258" customWidth="1"/>
    <col min="16" max="16" width="9.140625" style="258" customWidth="1"/>
    <col min="17" max="16384" width="9.140625" style="258"/>
  </cols>
  <sheetData>
    <row r="1" spans="1:15" ht="17.25" customHeight="1">
      <c r="A1" s="1649" t="s">
        <v>165</v>
      </c>
      <c r="B1" s="1649"/>
      <c r="C1" s="1649"/>
      <c r="D1" s="1649"/>
      <c r="E1" s="1649"/>
      <c r="F1" s="1649"/>
      <c r="G1" s="1649"/>
      <c r="H1" s="1649"/>
      <c r="I1" s="1649"/>
      <c r="J1" s="1649"/>
      <c r="K1" s="1649"/>
      <c r="L1" s="1649"/>
      <c r="M1" s="1649"/>
      <c r="N1" s="1649"/>
      <c r="O1" s="1649"/>
    </row>
    <row r="2" spans="1:15" s="259" customFormat="1" ht="9">
      <c r="A2" s="260"/>
      <c r="B2" s="260"/>
      <c r="C2" s="260"/>
      <c r="D2" s="260"/>
      <c r="E2" s="260"/>
      <c r="F2" s="260"/>
      <c r="G2" s="260"/>
      <c r="H2" s="260"/>
      <c r="I2" s="260"/>
      <c r="J2" s="260"/>
      <c r="K2" s="260"/>
      <c r="L2" s="260"/>
      <c r="M2" s="260"/>
      <c r="N2" s="260"/>
      <c r="O2" s="260"/>
    </row>
    <row r="3" spans="1:15" ht="10.5" customHeight="1">
      <c r="A3" s="1679" t="s">
        <v>1</v>
      </c>
      <c r="B3" s="1679"/>
      <c r="C3" s="1679"/>
      <c r="D3" s="1680"/>
      <c r="E3" s="1652" t="s">
        <v>2</v>
      </c>
      <c r="F3" s="1653"/>
      <c r="G3" s="1653"/>
      <c r="H3" s="1653"/>
      <c r="I3" s="1653"/>
      <c r="J3" s="1653"/>
      <c r="K3" s="1653"/>
      <c r="L3" s="1653"/>
      <c r="M3" s="1653"/>
      <c r="N3" s="1653"/>
      <c r="O3" s="1654"/>
    </row>
    <row r="4" spans="1:15" ht="10.5" customHeight="1">
      <c r="A4" s="261"/>
      <c r="B4" s="261"/>
      <c r="C4" s="261"/>
      <c r="D4" s="261"/>
      <c r="E4" s="262" t="s">
        <v>166</v>
      </c>
      <c r="F4" s="263"/>
      <c r="G4" s="1683" t="s">
        <v>167</v>
      </c>
      <c r="H4" s="1683"/>
      <c r="I4" s="264"/>
      <c r="J4" s="265"/>
      <c r="K4" s="266" t="s">
        <v>168</v>
      </c>
      <c r="L4" s="263"/>
      <c r="M4" s="263" t="s">
        <v>169</v>
      </c>
      <c r="N4" s="264"/>
      <c r="O4" s="267"/>
    </row>
    <row r="5" spans="1:15" ht="9" customHeight="1">
      <c r="A5" s="261"/>
      <c r="B5" s="261"/>
      <c r="C5" s="261"/>
      <c r="D5" s="261"/>
      <c r="E5" s="262" t="s">
        <v>170</v>
      </c>
      <c r="F5" s="263"/>
      <c r="G5" s="263"/>
      <c r="H5" s="263" t="s">
        <v>171</v>
      </c>
      <c r="I5" s="264"/>
      <c r="J5" s="268"/>
      <c r="K5" s="263" t="s">
        <v>172</v>
      </c>
      <c r="L5" s="263"/>
      <c r="M5" s="263" t="s">
        <v>173</v>
      </c>
      <c r="N5" s="264"/>
      <c r="O5" s="267"/>
    </row>
    <row r="6" spans="1:15" ht="9" customHeight="1">
      <c r="A6" s="1681"/>
      <c r="B6" s="1681"/>
      <c r="C6" s="1682"/>
      <c r="D6" s="269"/>
      <c r="E6" s="270" t="s">
        <v>174</v>
      </c>
      <c r="F6" s="271"/>
      <c r="G6" s="271" t="s">
        <v>175</v>
      </c>
      <c r="H6" s="271" t="s">
        <v>176</v>
      </c>
      <c r="I6" s="272"/>
      <c r="J6" s="273"/>
      <c r="K6" s="271" t="s">
        <v>177</v>
      </c>
      <c r="L6" s="271" t="s">
        <v>67</v>
      </c>
      <c r="M6" s="271" t="s">
        <v>178</v>
      </c>
      <c r="N6" s="1596" t="s">
        <v>81</v>
      </c>
      <c r="O6" s="274"/>
    </row>
    <row r="7" spans="1:15" ht="10.5" customHeight="1">
      <c r="A7" s="1686" t="s">
        <v>179</v>
      </c>
      <c r="B7" s="1686"/>
      <c r="C7" s="1686"/>
      <c r="D7" s="1687"/>
      <c r="E7" s="275"/>
      <c r="F7" s="276"/>
      <c r="G7" s="276"/>
      <c r="H7" s="276"/>
      <c r="I7" s="276"/>
      <c r="J7" s="276"/>
      <c r="K7" s="276"/>
      <c r="L7" s="276"/>
      <c r="M7" s="276"/>
      <c r="N7" s="276"/>
      <c r="O7" s="277"/>
    </row>
    <row r="8" spans="1:15" ht="10.5" customHeight="1">
      <c r="A8" s="278"/>
      <c r="B8" s="1694" t="s">
        <v>180</v>
      </c>
      <c r="C8" s="1694"/>
      <c r="D8" s="1695"/>
      <c r="E8" s="280">
        <v>5112</v>
      </c>
      <c r="F8" s="281"/>
      <c r="G8" s="282">
        <v>0</v>
      </c>
      <c r="H8" s="282">
        <v>0</v>
      </c>
      <c r="I8" s="283"/>
      <c r="J8" s="283"/>
      <c r="K8" s="280">
        <v>5112</v>
      </c>
      <c r="L8" s="284"/>
      <c r="M8" s="285"/>
      <c r="N8" s="286"/>
      <c r="O8" s="287"/>
    </row>
    <row r="9" spans="1:15" ht="10.5" customHeight="1">
      <c r="A9" s="288"/>
      <c r="B9" s="1688" t="s">
        <v>181</v>
      </c>
      <c r="C9" s="1688"/>
      <c r="D9" s="1689"/>
      <c r="E9" s="280">
        <v>11923</v>
      </c>
      <c r="F9" s="289"/>
      <c r="G9" s="282">
        <v>0</v>
      </c>
      <c r="H9" s="282">
        <v>0</v>
      </c>
      <c r="I9" s="290"/>
      <c r="J9" s="290"/>
      <c r="K9" s="290">
        <v>11923</v>
      </c>
      <c r="L9" s="291"/>
      <c r="M9" s="292"/>
      <c r="N9" s="293"/>
      <c r="O9" s="294"/>
    </row>
    <row r="10" spans="1:15" ht="10.5" customHeight="1">
      <c r="A10" s="288"/>
      <c r="B10" s="1688" t="s">
        <v>182</v>
      </c>
      <c r="C10" s="1688"/>
      <c r="D10" s="1689"/>
      <c r="E10" s="280">
        <v>102319</v>
      </c>
      <c r="F10" s="289"/>
      <c r="G10" s="282">
        <v>-240</v>
      </c>
      <c r="H10" s="282">
        <v>0</v>
      </c>
      <c r="I10" s="290"/>
      <c r="J10" s="290"/>
      <c r="K10" s="290">
        <v>102079</v>
      </c>
      <c r="L10" s="291"/>
      <c r="M10" s="292"/>
      <c r="N10" s="293"/>
      <c r="O10" s="267"/>
    </row>
    <row r="11" spans="1:15" ht="10.5" customHeight="1">
      <c r="A11" s="295"/>
      <c r="B11" s="296"/>
      <c r="C11" s="1677" t="s">
        <v>183</v>
      </c>
      <c r="D11" s="1678"/>
      <c r="E11" s="297"/>
      <c r="F11" s="281"/>
      <c r="G11" s="282"/>
      <c r="H11" s="282"/>
      <c r="I11" s="280"/>
      <c r="J11" s="280"/>
      <c r="K11" s="280"/>
      <c r="L11" s="298">
        <v>0</v>
      </c>
      <c r="M11" s="299" t="s">
        <v>184</v>
      </c>
      <c r="N11" s="300"/>
      <c r="O11" s="267"/>
    </row>
    <row r="12" spans="1:15" ht="10.5" customHeight="1">
      <c r="A12" s="295"/>
      <c r="B12" s="301"/>
      <c r="C12" s="1677" t="s">
        <v>185</v>
      </c>
      <c r="D12" s="1678"/>
      <c r="E12" s="302"/>
      <c r="F12" s="289"/>
      <c r="G12" s="303"/>
      <c r="H12" s="303"/>
      <c r="I12" s="290"/>
      <c r="J12" s="290"/>
      <c r="K12" s="290"/>
      <c r="L12" s="298">
        <v>76</v>
      </c>
      <c r="M12" s="299" t="s">
        <v>186</v>
      </c>
      <c r="N12" s="293"/>
      <c r="O12" s="267"/>
    </row>
    <row r="13" spans="1:15" ht="10.5" customHeight="1">
      <c r="A13" s="295"/>
      <c r="B13" s="301"/>
      <c r="C13" s="1677" t="s">
        <v>187</v>
      </c>
      <c r="D13" s="1678"/>
      <c r="E13" s="302"/>
      <c r="F13" s="289"/>
      <c r="G13" s="303"/>
      <c r="H13" s="303"/>
      <c r="I13" s="290"/>
      <c r="J13" s="290"/>
      <c r="K13" s="290"/>
      <c r="L13" s="298">
        <v>0</v>
      </c>
      <c r="M13" s="299"/>
      <c r="N13" s="293"/>
      <c r="O13" s="267"/>
    </row>
    <row r="14" spans="1:15" ht="10.5" customHeight="1">
      <c r="A14" s="295"/>
      <c r="B14" s="301"/>
      <c r="C14" s="1677" t="s">
        <v>188</v>
      </c>
      <c r="D14" s="1678"/>
      <c r="E14" s="302"/>
      <c r="F14" s="289"/>
      <c r="G14" s="303"/>
      <c r="H14" s="303"/>
      <c r="I14" s="290"/>
      <c r="J14" s="290"/>
      <c r="K14" s="290"/>
      <c r="L14" s="291">
        <v>102003</v>
      </c>
      <c r="M14" s="299"/>
      <c r="N14" s="293"/>
      <c r="O14" s="267"/>
    </row>
    <row r="15" spans="1:15" ht="10.5" customHeight="1">
      <c r="A15" s="288"/>
      <c r="B15" s="1684" t="s">
        <v>189</v>
      </c>
      <c r="C15" s="1684"/>
      <c r="D15" s="1685"/>
      <c r="E15" s="280">
        <v>6340</v>
      </c>
      <c r="F15" s="281"/>
      <c r="G15" s="282">
        <v>0</v>
      </c>
      <c r="H15" s="282">
        <v>0</v>
      </c>
      <c r="I15" s="280"/>
      <c r="J15" s="280"/>
      <c r="K15" s="280">
        <v>6340</v>
      </c>
      <c r="L15" s="304"/>
      <c r="M15" s="305"/>
      <c r="N15" s="293"/>
      <c r="O15" s="267"/>
    </row>
    <row r="16" spans="1:15" ht="10.5" customHeight="1">
      <c r="A16" s="288"/>
      <c r="B16" s="1684" t="s">
        <v>190</v>
      </c>
      <c r="C16" s="1684"/>
      <c r="D16" s="1685"/>
      <c r="E16" s="280">
        <v>43541</v>
      </c>
      <c r="F16" s="281"/>
      <c r="G16" s="282">
        <v>0</v>
      </c>
      <c r="H16" s="282">
        <v>0</v>
      </c>
      <c r="I16" s="290"/>
      <c r="J16" s="290"/>
      <c r="K16" s="290">
        <v>43541</v>
      </c>
      <c r="L16" s="291"/>
      <c r="M16" s="299"/>
      <c r="N16" s="293"/>
      <c r="O16" s="267"/>
    </row>
    <row r="17" spans="1:15" ht="10.5" customHeight="1">
      <c r="A17" s="288"/>
      <c r="B17" s="1684" t="s">
        <v>191</v>
      </c>
      <c r="C17" s="1684"/>
      <c r="D17" s="1685"/>
      <c r="E17" s="280">
        <v>366701</v>
      </c>
      <c r="F17" s="281"/>
      <c r="G17" s="282">
        <v>0</v>
      </c>
      <c r="H17" s="282">
        <v>0</v>
      </c>
      <c r="I17" s="290"/>
      <c r="J17" s="290"/>
      <c r="K17" s="290">
        <v>366701</v>
      </c>
      <c r="L17" s="291"/>
      <c r="M17" s="299"/>
      <c r="N17" s="293"/>
      <c r="O17" s="294"/>
    </row>
    <row r="18" spans="1:15" ht="10.5" customHeight="1">
      <c r="A18" s="288"/>
      <c r="B18" s="1684" t="s">
        <v>192</v>
      </c>
      <c r="C18" s="1684"/>
      <c r="D18" s="1685"/>
      <c r="E18" s="280">
        <v>-1619</v>
      </c>
      <c r="F18" s="281"/>
      <c r="G18" s="282">
        <v>0</v>
      </c>
      <c r="H18" s="282">
        <v>0</v>
      </c>
      <c r="I18" s="290"/>
      <c r="J18" s="290"/>
      <c r="K18" s="290">
        <v>-1619</v>
      </c>
      <c r="L18" s="291"/>
      <c r="M18" s="299"/>
      <c r="N18" s="293"/>
      <c r="O18" s="267"/>
    </row>
    <row r="19" spans="1:15" ht="10.5" customHeight="1">
      <c r="A19" s="306"/>
      <c r="B19" s="301"/>
      <c r="C19" s="1677" t="s">
        <v>193</v>
      </c>
      <c r="D19" s="1678"/>
      <c r="E19" s="302"/>
      <c r="F19" s="289"/>
      <c r="G19" s="303"/>
      <c r="H19" s="303"/>
      <c r="I19" s="290"/>
      <c r="J19" s="290"/>
      <c r="K19" s="290"/>
      <c r="L19" s="298">
        <v>-280</v>
      </c>
      <c r="M19" s="299" t="s">
        <v>194</v>
      </c>
      <c r="N19" s="293"/>
      <c r="O19" s="267"/>
    </row>
    <row r="20" spans="1:15" ht="10.5" customHeight="1">
      <c r="A20" s="307"/>
      <c r="B20" s="301"/>
      <c r="C20" s="1677" t="s">
        <v>195</v>
      </c>
      <c r="D20" s="1678"/>
      <c r="E20" s="302"/>
      <c r="F20" s="289"/>
      <c r="G20" s="303"/>
      <c r="H20" s="303"/>
      <c r="I20" s="290"/>
      <c r="J20" s="290"/>
      <c r="K20" s="290"/>
      <c r="L20" s="298">
        <v>0</v>
      </c>
      <c r="M20" s="299" t="s">
        <v>196</v>
      </c>
      <c r="N20" s="293"/>
      <c r="O20" s="267"/>
    </row>
    <row r="21" spans="1:15" ht="10.5" customHeight="1">
      <c r="A21" s="307"/>
      <c r="B21" s="301"/>
      <c r="C21" s="1677" t="s">
        <v>197</v>
      </c>
      <c r="D21" s="1678"/>
      <c r="E21" s="302"/>
      <c r="F21" s="289"/>
      <c r="G21" s="303"/>
      <c r="H21" s="303"/>
      <c r="I21" s="290"/>
      <c r="J21" s="290"/>
      <c r="K21" s="290"/>
      <c r="L21" s="291">
        <v>-1339</v>
      </c>
      <c r="M21" s="299"/>
      <c r="N21" s="293"/>
      <c r="O21" s="267"/>
    </row>
    <row r="22" spans="1:15" ht="10.5" customHeight="1">
      <c r="A22" s="278"/>
      <c r="B22" s="1684" t="s">
        <v>198</v>
      </c>
      <c r="C22" s="1684"/>
      <c r="D22" s="1685"/>
      <c r="E22" s="280">
        <v>23939</v>
      </c>
      <c r="F22" s="281"/>
      <c r="G22" s="282">
        <v>0</v>
      </c>
      <c r="H22" s="282">
        <v>0</v>
      </c>
      <c r="I22" s="280"/>
      <c r="J22" s="280"/>
      <c r="K22" s="280">
        <v>23939</v>
      </c>
      <c r="L22" s="304"/>
      <c r="M22" s="305"/>
      <c r="N22" s="300"/>
      <c r="O22" s="267"/>
    </row>
    <row r="23" spans="1:15" ht="10.5" customHeight="1">
      <c r="A23" s="288"/>
      <c r="B23" s="1684" t="s">
        <v>199</v>
      </c>
      <c r="C23" s="1684"/>
      <c r="D23" s="1685"/>
      <c r="E23" s="280">
        <v>9134</v>
      </c>
      <c r="F23" s="281"/>
      <c r="G23" s="282">
        <v>0</v>
      </c>
      <c r="H23" s="282">
        <v>0</v>
      </c>
      <c r="I23" s="290"/>
      <c r="J23" s="290"/>
      <c r="K23" s="290">
        <v>9134</v>
      </c>
      <c r="L23" s="291"/>
      <c r="M23" s="299"/>
      <c r="N23" s="293"/>
      <c r="O23" s="267"/>
    </row>
    <row r="24" spans="1:15" ht="10.5" customHeight="1">
      <c r="A24" s="288"/>
      <c r="B24" s="1684" t="s">
        <v>200</v>
      </c>
      <c r="C24" s="1684"/>
      <c r="D24" s="1685"/>
      <c r="E24" s="280">
        <v>1746</v>
      </c>
      <c r="F24" s="281"/>
      <c r="G24" s="282">
        <v>0</v>
      </c>
      <c r="H24" s="282">
        <v>0</v>
      </c>
      <c r="I24" s="290"/>
      <c r="J24" s="290"/>
      <c r="K24" s="290">
        <v>1746</v>
      </c>
      <c r="L24" s="291"/>
      <c r="M24" s="299"/>
      <c r="N24" s="293"/>
      <c r="O24" s="267"/>
    </row>
    <row r="25" spans="1:15" ht="10.5" customHeight="1">
      <c r="A25" s="288"/>
      <c r="B25" s="1684" t="s">
        <v>201</v>
      </c>
      <c r="C25" s="1684"/>
      <c r="D25" s="1685"/>
      <c r="E25" s="280">
        <v>5452</v>
      </c>
      <c r="F25" s="281"/>
      <c r="G25" s="282">
        <v>0</v>
      </c>
      <c r="H25" s="282">
        <v>0</v>
      </c>
      <c r="I25" s="290"/>
      <c r="J25" s="290"/>
      <c r="K25" s="290">
        <v>5452</v>
      </c>
      <c r="L25" s="291"/>
      <c r="M25" s="299" t="s">
        <v>49</v>
      </c>
      <c r="N25" s="293"/>
      <c r="O25" s="267"/>
    </row>
    <row r="26" spans="1:15" ht="10.5" customHeight="1">
      <c r="A26" s="288"/>
      <c r="B26" s="1684" t="s">
        <v>202</v>
      </c>
      <c r="C26" s="1684"/>
      <c r="D26" s="1685"/>
      <c r="E26" s="280">
        <v>1923</v>
      </c>
      <c r="F26" s="281"/>
      <c r="G26" s="282">
        <v>0</v>
      </c>
      <c r="H26" s="282">
        <v>0</v>
      </c>
      <c r="I26" s="290"/>
      <c r="J26" s="290"/>
      <c r="K26" s="290">
        <v>1923</v>
      </c>
      <c r="L26" s="291"/>
      <c r="M26" s="299" t="s">
        <v>203</v>
      </c>
      <c r="N26" s="293"/>
      <c r="O26" s="267"/>
    </row>
    <row r="27" spans="1:15" ht="10.5" customHeight="1">
      <c r="A27" s="288"/>
      <c r="B27" s="1684" t="s">
        <v>204</v>
      </c>
      <c r="C27" s="1684"/>
      <c r="D27" s="1685"/>
      <c r="E27" s="280">
        <v>523</v>
      </c>
      <c r="F27" s="281"/>
      <c r="G27" s="282">
        <v>0</v>
      </c>
      <c r="H27" s="282">
        <v>398</v>
      </c>
      <c r="I27" s="290"/>
      <c r="J27" s="290"/>
      <c r="K27" s="290">
        <v>921</v>
      </c>
      <c r="L27" s="291"/>
      <c r="M27" s="299"/>
      <c r="N27" s="293"/>
      <c r="O27" s="267"/>
    </row>
    <row r="28" spans="1:15" ht="10.5" customHeight="1">
      <c r="A28" s="307"/>
      <c r="B28" s="301"/>
      <c r="C28" s="1677" t="s">
        <v>205</v>
      </c>
      <c r="D28" s="1678"/>
      <c r="E28" s="302"/>
      <c r="F28" s="289"/>
      <c r="G28" s="303"/>
      <c r="H28" s="303"/>
      <c r="I28" s="290"/>
      <c r="J28" s="290"/>
      <c r="K28" s="290"/>
      <c r="L28" s="298">
        <v>0</v>
      </c>
      <c r="M28" s="299" t="s">
        <v>206</v>
      </c>
      <c r="N28" s="293"/>
      <c r="O28" s="267"/>
    </row>
    <row r="29" spans="1:15" ht="10.5" customHeight="1">
      <c r="A29" s="307"/>
      <c r="B29" s="301"/>
      <c r="C29" s="1677" t="s">
        <v>207</v>
      </c>
      <c r="D29" s="1678"/>
      <c r="E29" s="302"/>
      <c r="F29" s="289"/>
      <c r="G29" s="303"/>
      <c r="H29" s="303"/>
      <c r="I29" s="290"/>
      <c r="J29" s="290"/>
      <c r="K29" s="290"/>
      <c r="L29" s="298">
        <v>0</v>
      </c>
      <c r="M29" s="299" t="s">
        <v>208</v>
      </c>
      <c r="N29" s="293"/>
      <c r="O29" s="267"/>
    </row>
    <row r="30" spans="1:15" ht="10.5" customHeight="1">
      <c r="A30" s="307"/>
      <c r="B30" s="301"/>
      <c r="C30" s="1677" t="s">
        <v>183</v>
      </c>
      <c r="D30" s="1678"/>
      <c r="E30" s="302"/>
      <c r="F30" s="289"/>
      <c r="G30" s="303"/>
      <c r="H30" s="303"/>
      <c r="I30" s="290"/>
      <c r="J30" s="290"/>
      <c r="K30" s="290"/>
      <c r="L30" s="298">
        <v>416</v>
      </c>
      <c r="M30" s="299" t="s">
        <v>209</v>
      </c>
      <c r="N30" s="293"/>
      <c r="O30" s="267"/>
    </row>
    <row r="31" spans="1:15" ht="10.5" customHeight="1">
      <c r="A31" s="307"/>
      <c r="B31" s="301"/>
      <c r="C31" s="1677" t="s">
        <v>210</v>
      </c>
      <c r="D31" s="1678"/>
      <c r="E31" s="302"/>
      <c r="F31" s="289"/>
      <c r="G31" s="303"/>
      <c r="H31" s="303"/>
      <c r="I31" s="290"/>
      <c r="J31" s="290"/>
      <c r="K31" s="290"/>
      <c r="L31" s="298">
        <v>10</v>
      </c>
      <c r="M31" s="299" t="s">
        <v>50</v>
      </c>
      <c r="N31" s="293"/>
      <c r="O31" s="267"/>
    </row>
    <row r="32" spans="1:15" ht="10.5" customHeight="1">
      <c r="A32" s="307"/>
      <c r="B32" s="301"/>
      <c r="C32" s="1677" t="s">
        <v>211</v>
      </c>
      <c r="D32" s="1678"/>
      <c r="E32" s="302"/>
      <c r="F32" s="289"/>
      <c r="G32" s="303"/>
      <c r="H32" s="303"/>
      <c r="I32" s="290"/>
      <c r="J32" s="290"/>
      <c r="K32" s="290"/>
      <c r="L32" s="298">
        <v>3</v>
      </c>
      <c r="M32" s="299" t="s">
        <v>212</v>
      </c>
      <c r="N32" s="293"/>
      <c r="O32" s="267"/>
    </row>
    <row r="33" spans="1:15" ht="10.5" customHeight="1">
      <c r="A33" s="307"/>
      <c r="B33" s="301"/>
      <c r="C33" s="1677" t="s">
        <v>187</v>
      </c>
      <c r="D33" s="1678"/>
      <c r="E33" s="302"/>
      <c r="F33" s="289"/>
      <c r="G33" s="303"/>
      <c r="H33" s="303"/>
      <c r="I33" s="290"/>
      <c r="J33" s="290"/>
      <c r="K33" s="290"/>
      <c r="L33" s="298">
        <v>34</v>
      </c>
      <c r="M33" s="299"/>
      <c r="N33" s="293"/>
      <c r="O33" s="267"/>
    </row>
    <row r="34" spans="1:15" ht="10.5" customHeight="1">
      <c r="A34" s="307"/>
      <c r="B34" s="301"/>
      <c r="C34" s="1677" t="s">
        <v>213</v>
      </c>
      <c r="D34" s="1678"/>
      <c r="E34" s="302"/>
      <c r="F34" s="289"/>
      <c r="G34" s="303"/>
      <c r="H34" s="303"/>
      <c r="I34" s="290"/>
      <c r="J34" s="290"/>
      <c r="K34" s="290"/>
      <c r="L34" s="298">
        <v>0</v>
      </c>
      <c r="M34" s="299" t="s">
        <v>214</v>
      </c>
      <c r="N34" s="293"/>
      <c r="O34" s="267"/>
    </row>
    <row r="35" spans="1:15" ht="10.5" customHeight="1">
      <c r="A35" s="307"/>
      <c r="B35" s="301"/>
      <c r="C35" s="1677" t="s">
        <v>215</v>
      </c>
      <c r="D35" s="1678"/>
      <c r="E35" s="302"/>
      <c r="F35" s="289"/>
      <c r="G35" s="303"/>
      <c r="H35" s="303"/>
      <c r="I35" s="290"/>
      <c r="J35" s="290"/>
      <c r="K35" s="290"/>
      <c r="L35" s="298">
        <v>0</v>
      </c>
      <c r="M35" s="299" t="s">
        <v>216</v>
      </c>
      <c r="N35" s="293"/>
      <c r="O35" s="267"/>
    </row>
    <row r="36" spans="1:15" ht="10.5" customHeight="1">
      <c r="A36" s="307"/>
      <c r="B36" s="301"/>
      <c r="C36" s="1677" t="s">
        <v>217</v>
      </c>
      <c r="D36" s="1678"/>
      <c r="E36" s="302"/>
      <c r="F36" s="289"/>
      <c r="G36" s="303"/>
      <c r="H36" s="303"/>
      <c r="I36" s="290"/>
      <c r="J36" s="290"/>
      <c r="K36" s="290"/>
      <c r="L36" s="298">
        <v>398</v>
      </c>
      <c r="M36" s="299" t="s">
        <v>218</v>
      </c>
      <c r="N36" s="293"/>
      <c r="O36" s="267"/>
    </row>
    <row r="37" spans="1:15" ht="10.5" customHeight="1">
      <c r="A37" s="307"/>
      <c r="B37" s="301"/>
      <c r="C37" s="1677" t="s">
        <v>185</v>
      </c>
      <c r="D37" s="1678"/>
      <c r="E37" s="302"/>
      <c r="F37" s="289"/>
      <c r="G37" s="303"/>
      <c r="H37" s="303"/>
      <c r="I37" s="290"/>
      <c r="J37" s="290"/>
      <c r="K37" s="290"/>
      <c r="L37" s="298">
        <v>52</v>
      </c>
      <c r="M37" s="299" t="s">
        <v>219</v>
      </c>
      <c r="N37" s="293"/>
      <c r="O37" s="267"/>
    </row>
    <row r="38" spans="1:15" ht="10.5" customHeight="1">
      <c r="A38" s="307"/>
      <c r="B38" s="301"/>
      <c r="C38" s="1677" t="s">
        <v>220</v>
      </c>
      <c r="D38" s="1678"/>
      <c r="E38" s="302"/>
      <c r="F38" s="289"/>
      <c r="G38" s="303"/>
      <c r="H38" s="303"/>
      <c r="I38" s="290"/>
      <c r="J38" s="290"/>
      <c r="K38" s="290"/>
      <c r="L38" s="304">
        <v>8</v>
      </c>
      <c r="M38" s="299"/>
      <c r="N38" s="293"/>
      <c r="O38" s="267"/>
    </row>
    <row r="39" spans="1:15" ht="10.5" customHeight="1">
      <c r="A39" s="288"/>
      <c r="B39" s="1684" t="s">
        <v>221</v>
      </c>
      <c r="C39" s="1684"/>
      <c r="D39" s="1685"/>
      <c r="E39" s="280">
        <v>605</v>
      </c>
      <c r="F39" s="281"/>
      <c r="G39" s="282">
        <v>0</v>
      </c>
      <c r="H39" s="282">
        <v>0</v>
      </c>
      <c r="I39" s="290"/>
      <c r="J39" s="290"/>
      <c r="K39" s="290">
        <v>605</v>
      </c>
      <c r="L39" s="308"/>
      <c r="M39" s="299"/>
      <c r="N39" s="293"/>
      <c r="O39" s="267"/>
    </row>
    <row r="40" spans="1:15" ht="10.5" customHeight="1">
      <c r="A40" s="307"/>
      <c r="B40" s="301"/>
      <c r="C40" s="1677" t="s">
        <v>222</v>
      </c>
      <c r="D40" s="1678"/>
      <c r="E40" s="302"/>
      <c r="F40" s="289"/>
      <c r="G40" s="303"/>
      <c r="H40" s="303"/>
      <c r="I40" s="290"/>
      <c r="J40" s="290"/>
      <c r="K40" s="290"/>
      <c r="L40" s="298">
        <v>5</v>
      </c>
      <c r="M40" s="299" t="s">
        <v>113</v>
      </c>
      <c r="N40" s="293"/>
      <c r="O40" s="267"/>
    </row>
    <row r="41" spans="1:15" ht="10.5" customHeight="1">
      <c r="A41" s="307"/>
      <c r="B41" s="301"/>
      <c r="C41" s="1677" t="s">
        <v>223</v>
      </c>
      <c r="D41" s="1678"/>
      <c r="E41" s="302"/>
      <c r="F41" s="289"/>
      <c r="G41" s="303"/>
      <c r="H41" s="303"/>
      <c r="I41" s="290"/>
      <c r="J41" s="290"/>
      <c r="K41" s="290"/>
      <c r="L41" s="298">
        <v>0</v>
      </c>
      <c r="M41" s="299" t="s">
        <v>128</v>
      </c>
      <c r="N41" s="293"/>
      <c r="O41" s="267"/>
    </row>
    <row r="42" spans="1:15" ht="10.5" customHeight="1">
      <c r="A42" s="307"/>
      <c r="B42" s="301"/>
      <c r="C42" s="1677" t="s">
        <v>224</v>
      </c>
      <c r="D42" s="1678"/>
      <c r="E42" s="302"/>
      <c r="F42" s="289"/>
      <c r="G42" s="303"/>
      <c r="H42" s="303"/>
      <c r="I42" s="290"/>
      <c r="J42" s="290"/>
      <c r="K42" s="290"/>
      <c r="L42" s="298">
        <v>1034</v>
      </c>
      <c r="M42" s="299" t="s">
        <v>225</v>
      </c>
      <c r="N42" s="293"/>
      <c r="O42" s="267"/>
    </row>
    <row r="43" spans="1:15" ht="10.5" customHeight="1">
      <c r="A43" s="307"/>
      <c r="B43" s="301"/>
      <c r="C43" s="1677" t="s">
        <v>226</v>
      </c>
      <c r="D43" s="1678"/>
      <c r="E43" s="302"/>
      <c r="F43" s="289"/>
      <c r="G43" s="303"/>
      <c r="H43" s="303"/>
      <c r="I43" s="290"/>
      <c r="J43" s="290"/>
      <c r="K43" s="290"/>
      <c r="L43" s="298">
        <v>-92</v>
      </c>
      <c r="M43" s="299" t="s">
        <v>227</v>
      </c>
      <c r="N43" s="293"/>
      <c r="O43" s="267"/>
    </row>
    <row r="44" spans="1:15" ht="10.5" customHeight="1">
      <c r="A44" s="307"/>
      <c r="B44" s="301"/>
      <c r="C44" s="1677" t="s">
        <v>228</v>
      </c>
      <c r="D44" s="1678"/>
      <c r="E44" s="302"/>
      <c r="F44" s="289"/>
      <c r="G44" s="303"/>
      <c r="H44" s="303"/>
      <c r="I44" s="290"/>
      <c r="J44" s="290"/>
      <c r="K44" s="290"/>
      <c r="L44" s="298">
        <v>-272</v>
      </c>
      <c r="M44" s="299" t="s">
        <v>229</v>
      </c>
      <c r="N44" s="293"/>
      <c r="O44" s="267"/>
    </row>
    <row r="45" spans="1:15" ht="10.5" customHeight="1">
      <c r="A45" s="307"/>
      <c r="B45" s="301"/>
      <c r="C45" s="1677" t="s">
        <v>230</v>
      </c>
      <c r="D45" s="1678"/>
      <c r="E45" s="302"/>
      <c r="F45" s="289"/>
      <c r="G45" s="303"/>
      <c r="H45" s="303"/>
      <c r="I45" s="290"/>
      <c r="J45" s="290"/>
      <c r="K45" s="290"/>
      <c r="L45" s="298">
        <v>-70</v>
      </c>
      <c r="M45" s="299" t="s">
        <v>231</v>
      </c>
      <c r="N45" s="293"/>
      <c r="O45" s="267"/>
    </row>
    <row r="46" spans="1:15" ht="10.5" customHeight="1">
      <c r="A46" s="309"/>
      <c r="B46" s="1640" t="s">
        <v>232</v>
      </c>
      <c r="C46" s="1640"/>
      <c r="D46" s="1691"/>
      <c r="E46" s="310"/>
      <c r="F46" s="311"/>
      <c r="G46" s="312"/>
      <c r="H46" s="312"/>
      <c r="I46" s="313"/>
      <c r="J46" s="313"/>
      <c r="K46" s="313"/>
      <c r="L46" s="314"/>
      <c r="M46" s="315"/>
      <c r="N46" s="316"/>
      <c r="O46" s="267"/>
    </row>
    <row r="47" spans="1:15" ht="10.5" customHeight="1">
      <c r="A47" s="278"/>
      <c r="B47" s="317"/>
      <c r="C47" s="1692" t="s">
        <v>233</v>
      </c>
      <c r="D47" s="1693"/>
      <c r="E47" s="319">
        <v>329</v>
      </c>
      <c r="F47" s="281"/>
      <c r="G47" s="282">
        <v>0</v>
      </c>
      <c r="H47" s="282">
        <v>0</v>
      </c>
      <c r="I47" s="280"/>
      <c r="J47" s="280"/>
      <c r="K47" s="280">
        <v>329</v>
      </c>
      <c r="L47" s="304"/>
      <c r="M47" s="305" t="s">
        <v>234</v>
      </c>
      <c r="N47" s="300"/>
      <c r="O47" s="267"/>
    </row>
    <row r="48" spans="1:15" ht="10.5" customHeight="1">
      <c r="A48" s="288"/>
      <c r="B48" s="317"/>
      <c r="C48" s="1677" t="s">
        <v>74</v>
      </c>
      <c r="D48" s="1678"/>
      <c r="E48" s="280">
        <v>12569</v>
      </c>
      <c r="F48" s="281"/>
      <c r="G48" s="282">
        <v>-131</v>
      </c>
      <c r="H48" s="282">
        <v>0</v>
      </c>
      <c r="I48" s="313"/>
      <c r="J48" s="313"/>
      <c r="K48" s="280">
        <v>12438</v>
      </c>
      <c r="L48" s="291"/>
      <c r="M48" s="315"/>
      <c r="N48" s="316"/>
      <c r="O48" s="267"/>
    </row>
    <row r="49" spans="1:15" ht="10.5" customHeight="1">
      <c r="A49" s="288"/>
      <c r="B49" s="317"/>
      <c r="C49" s="252"/>
      <c r="D49" s="301" t="s">
        <v>185</v>
      </c>
      <c r="E49" s="302"/>
      <c r="F49" s="289"/>
      <c r="G49" s="289"/>
      <c r="H49" s="289"/>
      <c r="I49" s="290"/>
      <c r="J49" s="290"/>
      <c r="K49" s="290"/>
      <c r="L49" s="298">
        <v>5</v>
      </c>
      <c r="M49" s="299" t="s">
        <v>235</v>
      </c>
      <c r="N49" s="293"/>
      <c r="O49" s="267"/>
    </row>
    <row r="50" spans="1:15" ht="10.5" customHeight="1">
      <c r="A50" s="288"/>
      <c r="B50" s="320"/>
      <c r="C50" s="252"/>
      <c r="D50" s="301" t="s">
        <v>74</v>
      </c>
      <c r="E50" s="321"/>
      <c r="F50" s="322"/>
      <c r="G50" s="322"/>
      <c r="H50" s="322"/>
      <c r="I50" s="283"/>
      <c r="J50" s="283"/>
      <c r="K50" s="283"/>
      <c r="L50" s="284">
        <v>12433</v>
      </c>
      <c r="M50" s="323"/>
      <c r="N50" s="286"/>
      <c r="O50" s="267"/>
    </row>
    <row r="51" spans="1:15" ht="10.5" customHeight="1">
      <c r="A51" s="1688" t="s">
        <v>236</v>
      </c>
      <c r="B51" s="1688"/>
      <c r="C51" s="1688"/>
      <c r="D51" s="1689"/>
      <c r="E51" s="324">
        <v>590537</v>
      </c>
      <c r="F51" s="325"/>
      <c r="G51" s="325">
        <v>-371</v>
      </c>
      <c r="H51" s="325">
        <v>398</v>
      </c>
      <c r="I51" s="326"/>
      <c r="J51" s="326"/>
      <c r="K51" s="326">
        <v>590564</v>
      </c>
      <c r="L51" s="327"/>
      <c r="M51" s="328"/>
      <c r="N51" s="329"/>
      <c r="O51" s="330"/>
    </row>
    <row r="52" spans="1:15" ht="8.25" customHeight="1">
      <c r="A52" s="1686"/>
      <c r="B52" s="1686"/>
      <c r="C52" s="1686"/>
      <c r="D52" s="1686"/>
      <c r="E52" s="1686"/>
      <c r="F52" s="1686"/>
      <c r="G52" s="1686"/>
      <c r="H52" s="1686"/>
      <c r="I52" s="1686"/>
      <c r="J52" s="1686"/>
      <c r="K52" s="1686"/>
      <c r="L52" s="1686"/>
      <c r="M52" s="1686"/>
      <c r="N52" s="1686"/>
      <c r="O52" s="1686"/>
    </row>
    <row r="53" spans="1:15" ht="8.25" customHeight="1">
      <c r="A53" s="1690" t="s">
        <v>164</v>
      </c>
      <c r="B53" s="1690"/>
      <c r="C53" s="1690"/>
      <c r="D53" s="1690"/>
      <c r="E53" s="1690"/>
      <c r="F53" s="1690"/>
      <c r="G53" s="1690"/>
      <c r="H53" s="1690"/>
      <c r="I53" s="1690"/>
      <c r="J53" s="1690"/>
      <c r="K53" s="1690"/>
      <c r="L53" s="1690"/>
      <c r="M53" s="1690"/>
      <c r="N53" s="1690"/>
      <c r="O53" s="1690"/>
    </row>
  </sheetData>
  <mergeCells count="50">
    <mergeCell ref="C37:D37"/>
    <mergeCell ref="C13:D13"/>
    <mergeCell ref="C38:D38"/>
    <mergeCell ref="C28:D28"/>
    <mergeCell ref="C29:D29"/>
    <mergeCell ref="C30:D30"/>
    <mergeCell ref="C35:D35"/>
    <mergeCell ref="B27:D27"/>
    <mergeCell ref="B26:D26"/>
    <mergeCell ref="C33:D33"/>
    <mergeCell ref="C34:D34"/>
    <mergeCell ref="C36:D36"/>
    <mergeCell ref="B24:D24"/>
    <mergeCell ref="B23:D23"/>
    <mergeCell ref="C31:D31"/>
    <mergeCell ref="B8:D8"/>
    <mergeCell ref="B22:D22"/>
    <mergeCell ref="B18:D18"/>
    <mergeCell ref="B15:D15"/>
    <mergeCell ref="B16:D16"/>
    <mergeCell ref="B17:D17"/>
    <mergeCell ref="C19:D19"/>
    <mergeCell ref="C20:D20"/>
    <mergeCell ref="A53:O53"/>
    <mergeCell ref="A51:D51"/>
    <mergeCell ref="B46:D46"/>
    <mergeCell ref="C47:D47"/>
    <mergeCell ref="C48:D48"/>
    <mergeCell ref="A52:O52"/>
    <mergeCell ref="C45:D45"/>
    <mergeCell ref="B39:D39"/>
    <mergeCell ref="C40:D40"/>
    <mergeCell ref="C41:D41"/>
    <mergeCell ref="C42:D42"/>
    <mergeCell ref="A1:O1"/>
    <mergeCell ref="C43:D43"/>
    <mergeCell ref="C44:D44"/>
    <mergeCell ref="E3:O3"/>
    <mergeCell ref="A3:D3"/>
    <mergeCell ref="A6:C6"/>
    <mergeCell ref="G4:H4"/>
    <mergeCell ref="B25:D25"/>
    <mergeCell ref="C14:D14"/>
    <mergeCell ref="C21:D21"/>
    <mergeCell ref="C32:D32"/>
    <mergeCell ref="A7:D7"/>
    <mergeCell ref="C11:D11"/>
    <mergeCell ref="C12:D12"/>
    <mergeCell ref="B9:D9"/>
    <mergeCell ref="B10:D10"/>
  </mergeCells>
  <pageMargins left="0.25" right="0.25" top="0.5" bottom="0.25" header="0.5" footer="0.5"/>
  <pageSetup scale="9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zoomScaleNormal="100" workbookViewId="0">
      <selection activeCell="F22" sqref="F22:G22"/>
    </sheetView>
  </sheetViews>
  <sheetFormatPr defaultColWidth="9.140625" defaultRowHeight="11.25"/>
  <cols>
    <col min="1" max="3" width="2.140625" style="624" customWidth="1"/>
    <col min="4" max="4" width="65.140625" style="624" customWidth="1"/>
    <col min="5" max="5" width="11.42578125" style="624" customWidth="1"/>
    <col min="6" max="6" width="1.28515625" style="624" customWidth="1"/>
    <col min="7" max="7" width="10" style="625" customWidth="1"/>
    <col min="8" max="8" width="9.28515625" style="625" customWidth="1"/>
    <col min="9" max="9" width="1.28515625" style="625" customWidth="1"/>
    <col min="10" max="10" width="4.28515625" style="625" customWidth="1"/>
    <col min="11" max="11" width="13.5703125" style="625" customWidth="1"/>
    <col min="12" max="12" width="7.85546875" style="624" customWidth="1"/>
    <col min="13" max="13" width="11.42578125" style="625" customWidth="1"/>
    <col min="14" max="15" width="1.28515625" style="625" customWidth="1"/>
    <col min="16" max="16" width="9.140625" style="625" customWidth="1"/>
    <col min="17" max="17" width="9.140625" style="624" customWidth="1"/>
    <col min="18" max="16384" width="9.140625" style="624"/>
  </cols>
  <sheetData>
    <row r="1" spans="1:15" ht="15" customHeight="1">
      <c r="A1" s="1697" t="s">
        <v>398</v>
      </c>
      <c r="B1" s="1697"/>
      <c r="C1" s="1697"/>
      <c r="D1" s="1697"/>
      <c r="E1" s="1697"/>
      <c r="F1" s="1697"/>
      <c r="G1" s="1697"/>
      <c r="H1" s="1697"/>
      <c r="I1" s="1697"/>
      <c r="J1" s="1697"/>
      <c r="K1" s="1697"/>
      <c r="L1" s="1697"/>
      <c r="M1" s="1697"/>
      <c r="N1" s="1697"/>
      <c r="O1" s="1697"/>
    </row>
    <row r="2" spans="1:15" s="566" customFormat="1" ht="8.25" customHeight="1">
      <c r="A2" s="1701"/>
      <c r="B2" s="1701"/>
      <c r="C2" s="1701"/>
      <c r="D2" s="1701"/>
      <c r="E2" s="1701"/>
      <c r="F2" s="1701"/>
      <c r="G2" s="1701"/>
      <c r="H2" s="1701"/>
      <c r="I2" s="1701"/>
      <c r="J2" s="1701"/>
      <c r="K2" s="1701"/>
      <c r="L2" s="1701"/>
      <c r="M2" s="1701"/>
      <c r="N2" s="1701"/>
      <c r="O2" s="1701"/>
    </row>
    <row r="3" spans="1:15" s="566" customFormat="1" ht="10.5" customHeight="1">
      <c r="A3" s="1651"/>
      <c r="B3" s="1651"/>
      <c r="C3" s="1651"/>
      <c r="D3" s="1651"/>
      <c r="E3" s="1698" t="s">
        <v>2</v>
      </c>
      <c r="F3" s="1699"/>
      <c r="G3" s="1699"/>
      <c r="H3" s="1699"/>
      <c r="I3" s="1699"/>
      <c r="J3" s="1699"/>
      <c r="K3" s="1699"/>
      <c r="L3" s="1699"/>
      <c r="M3" s="1699"/>
      <c r="N3" s="1699"/>
      <c r="O3" s="1700"/>
    </row>
    <row r="4" spans="1:15" s="566" customFormat="1" ht="11.25" customHeight="1">
      <c r="A4" s="1703" t="s">
        <v>1</v>
      </c>
      <c r="B4" s="1703"/>
      <c r="C4" s="1703"/>
      <c r="D4" s="1703"/>
      <c r="E4" s="184" t="s">
        <v>166</v>
      </c>
      <c r="F4" s="264"/>
      <c r="G4" s="1702" t="s">
        <v>399</v>
      </c>
      <c r="H4" s="1702"/>
      <c r="I4" s="264"/>
      <c r="J4" s="264"/>
      <c r="K4" s="264" t="s">
        <v>168</v>
      </c>
      <c r="L4" s="264"/>
      <c r="M4" s="264" t="s">
        <v>169</v>
      </c>
      <c r="N4" s="264"/>
      <c r="O4" s="267"/>
    </row>
    <row r="5" spans="1:15" s="566" customFormat="1" ht="10.5" customHeight="1">
      <c r="A5" s="1703"/>
      <c r="B5" s="1703"/>
      <c r="C5" s="1703"/>
      <c r="D5" s="1703"/>
      <c r="E5" s="184" t="s">
        <v>170</v>
      </c>
      <c r="F5" s="264"/>
      <c r="G5" s="264"/>
      <c r="H5" s="264" t="s">
        <v>171</v>
      </c>
      <c r="I5" s="264"/>
      <c r="J5" s="264"/>
      <c r="K5" s="264" t="s">
        <v>172</v>
      </c>
      <c r="L5" s="264"/>
      <c r="M5" s="264" t="s">
        <v>173</v>
      </c>
      <c r="N5" s="264"/>
      <c r="O5" s="267"/>
    </row>
    <row r="6" spans="1:15" s="566" customFormat="1" ht="10.5" customHeight="1">
      <c r="A6" s="1686" t="s">
        <v>400</v>
      </c>
      <c r="B6" s="1686"/>
      <c r="C6" s="1686"/>
      <c r="D6" s="1686"/>
      <c r="E6" s="567" t="s">
        <v>174</v>
      </c>
      <c r="F6" s="272"/>
      <c r="G6" s="272" t="s">
        <v>175</v>
      </c>
      <c r="H6" s="272" t="s">
        <v>176</v>
      </c>
      <c r="I6" s="272"/>
      <c r="J6" s="272"/>
      <c r="K6" s="272" t="s">
        <v>177</v>
      </c>
      <c r="L6" s="272" t="s">
        <v>67</v>
      </c>
      <c r="M6" s="272" t="s">
        <v>178</v>
      </c>
      <c r="N6" s="1596" t="s">
        <v>81</v>
      </c>
      <c r="O6" s="274"/>
    </row>
    <row r="7" spans="1:15" s="566" customFormat="1" ht="10.5" customHeight="1">
      <c r="A7" s="278"/>
      <c r="B7" s="1694" t="s">
        <v>401</v>
      </c>
      <c r="C7" s="1694"/>
      <c r="D7" s="1694"/>
      <c r="E7" s="568">
        <v>449031</v>
      </c>
      <c r="F7" s="569"/>
      <c r="G7" s="570">
        <v>0</v>
      </c>
      <c r="H7" s="571">
        <v>0</v>
      </c>
      <c r="I7" s="569"/>
      <c r="J7" s="569"/>
      <c r="K7" s="569">
        <v>449031</v>
      </c>
      <c r="L7" s="572"/>
      <c r="M7" s="573"/>
      <c r="N7" s="574"/>
      <c r="O7" s="267"/>
    </row>
    <row r="8" spans="1:15" s="566" customFormat="1" ht="10.5" customHeight="1">
      <c r="A8" s="288"/>
      <c r="B8" s="1688" t="s">
        <v>402</v>
      </c>
      <c r="C8" s="1688"/>
      <c r="D8" s="1688"/>
      <c r="E8" s="568">
        <v>13725</v>
      </c>
      <c r="F8" s="575"/>
      <c r="G8" s="576">
        <v>0</v>
      </c>
      <c r="H8" s="576">
        <v>0</v>
      </c>
      <c r="I8" s="569"/>
      <c r="J8" s="569"/>
      <c r="K8" s="569">
        <v>13725</v>
      </c>
      <c r="L8" s="577"/>
      <c r="M8" s="578"/>
      <c r="N8" s="579"/>
      <c r="O8" s="267"/>
    </row>
    <row r="9" spans="1:15" s="566" customFormat="1" ht="10.5" customHeight="1">
      <c r="A9" s="288"/>
      <c r="B9" s="1688" t="s">
        <v>403</v>
      </c>
      <c r="C9" s="1688"/>
      <c r="D9" s="1688"/>
      <c r="E9" s="568">
        <v>1991</v>
      </c>
      <c r="F9" s="569"/>
      <c r="G9" s="576">
        <v>0</v>
      </c>
      <c r="H9" s="576">
        <v>0</v>
      </c>
      <c r="I9" s="569"/>
      <c r="J9" s="569"/>
      <c r="K9" s="569">
        <v>1991</v>
      </c>
      <c r="L9" s="577"/>
      <c r="M9" s="578"/>
      <c r="N9" s="579"/>
      <c r="O9" s="267"/>
    </row>
    <row r="10" spans="1:15" s="566" customFormat="1" ht="10.5" customHeight="1">
      <c r="A10" s="288"/>
      <c r="B10" s="1688" t="s">
        <v>404</v>
      </c>
      <c r="C10" s="1688"/>
      <c r="D10" s="1688"/>
      <c r="E10" s="568">
        <v>38373</v>
      </c>
      <c r="F10" s="569"/>
      <c r="G10" s="576">
        <v>0</v>
      </c>
      <c r="H10" s="576">
        <v>0</v>
      </c>
      <c r="I10" s="569"/>
      <c r="J10" s="569"/>
      <c r="K10" s="569">
        <v>38373</v>
      </c>
      <c r="L10" s="580"/>
      <c r="M10" s="578"/>
      <c r="N10" s="579"/>
      <c r="O10" s="267"/>
    </row>
    <row r="11" spans="1:15" s="566" customFormat="1" ht="10.5" customHeight="1">
      <c r="A11" s="278"/>
      <c r="B11" s="1688" t="s">
        <v>198</v>
      </c>
      <c r="C11" s="1688"/>
      <c r="D11" s="1688"/>
      <c r="E11" s="568">
        <v>22296</v>
      </c>
      <c r="F11" s="569"/>
      <c r="G11" s="576">
        <v>0</v>
      </c>
      <c r="H11" s="576">
        <v>0</v>
      </c>
      <c r="I11" s="569"/>
      <c r="J11" s="569"/>
      <c r="K11" s="569">
        <v>22296</v>
      </c>
      <c r="L11" s="581"/>
      <c r="M11" s="573"/>
      <c r="N11" s="574"/>
      <c r="O11" s="267"/>
    </row>
    <row r="12" spans="1:15" s="566" customFormat="1" ht="10.5" customHeight="1">
      <c r="A12" s="288"/>
      <c r="B12" s="1688" t="s">
        <v>405</v>
      </c>
      <c r="C12" s="1688"/>
      <c r="D12" s="1688"/>
      <c r="E12" s="568">
        <v>9163</v>
      </c>
      <c r="F12" s="569"/>
      <c r="G12" s="576">
        <v>0</v>
      </c>
      <c r="H12" s="576">
        <v>0</v>
      </c>
      <c r="I12" s="569"/>
      <c r="J12" s="569"/>
      <c r="K12" s="569">
        <v>9163</v>
      </c>
      <c r="L12" s="580"/>
      <c r="M12" s="578"/>
      <c r="N12" s="579"/>
      <c r="O12" s="267"/>
    </row>
    <row r="13" spans="1:15" s="566" customFormat="1" ht="10.5" customHeight="1">
      <c r="A13" s="288"/>
      <c r="B13" s="1688" t="s">
        <v>406</v>
      </c>
      <c r="C13" s="1688"/>
      <c r="D13" s="1688"/>
      <c r="E13" s="568">
        <v>32</v>
      </c>
      <c r="F13" s="569"/>
      <c r="G13" s="576">
        <v>0</v>
      </c>
      <c r="H13" s="576">
        <v>0</v>
      </c>
      <c r="I13" s="569"/>
      <c r="J13" s="569"/>
      <c r="K13" s="569">
        <v>32</v>
      </c>
      <c r="L13" s="581"/>
      <c r="M13" s="578"/>
      <c r="N13" s="579"/>
      <c r="O13" s="267"/>
    </row>
    <row r="14" spans="1:15" s="566" customFormat="1" ht="10.5" customHeight="1">
      <c r="A14" s="288"/>
      <c r="B14" s="1688" t="s">
        <v>407</v>
      </c>
      <c r="C14" s="1688"/>
      <c r="D14" s="1688"/>
      <c r="E14" s="568">
        <v>17747</v>
      </c>
      <c r="F14" s="569"/>
      <c r="G14" s="576">
        <v>88</v>
      </c>
      <c r="H14" s="576">
        <v>-61</v>
      </c>
      <c r="I14" s="569"/>
      <c r="J14" s="569"/>
      <c r="K14" s="569">
        <v>17774</v>
      </c>
      <c r="L14" s="581"/>
      <c r="M14" s="582"/>
      <c r="N14" s="574"/>
      <c r="O14" s="267"/>
    </row>
    <row r="15" spans="1:15" s="566" customFormat="1" ht="10.5" customHeight="1">
      <c r="A15" s="288"/>
      <c r="B15" s="1688" t="s">
        <v>408</v>
      </c>
      <c r="C15" s="1688"/>
      <c r="D15" s="1688"/>
      <c r="E15" s="568">
        <v>4633</v>
      </c>
      <c r="F15" s="569"/>
      <c r="G15" s="576">
        <v>0</v>
      </c>
      <c r="H15" s="576">
        <v>0</v>
      </c>
      <c r="I15" s="569"/>
      <c r="J15" s="569"/>
      <c r="K15" s="569">
        <v>4633</v>
      </c>
      <c r="L15" s="580"/>
      <c r="M15" s="583"/>
      <c r="N15" s="579"/>
      <c r="O15" s="267"/>
    </row>
    <row r="16" spans="1:15" s="566" customFormat="1" ht="10.5" customHeight="1">
      <c r="A16" s="584"/>
      <c r="B16" s="585"/>
      <c r="C16" s="1696" t="s">
        <v>409</v>
      </c>
      <c r="D16" s="1696"/>
      <c r="E16" s="568"/>
      <c r="F16" s="575"/>
      <c r="G16" s="575"/>
      <c r="H16" s="569"/>
      <c r="I16" s="569"/>
      <c r="J16" s="569"/>
      <c r="K16" s="569"/>
      <c r="L16" s="586">
        <v>3407</v>
      </c>
      <c r="M16" s="583" t="s">
        <v>149</v>
      </c>
      <c r="N16" s="579"/>
      <c r="O16" s="267"/>
    </row>
    <row r="17" spans="1:15" s="566" customFormat="1" ht="10.5" customHeight="1">
      <c r="A17" s="584"/>
      <c r="B17" s="585"/>
      <c r="C17" s="1696" t="s">
        <v>410</v>
      </c>
      <c r="D17" s="1696"/>
      <c r="E17" s="568"/>
      <c r="F17" s="575"/>
      <c r="G17" s="575"/>
      <c r="H17" s="569"/>
      <c r="I17" s="569"/>
      <c r="J17" s="569"/>
      <c r="K17" s="569"/>
      <c r="L17" s="586">
        <v>1188</v>
      </c>
      <c r="M17" s="583" t="s">
        <v>151</v>
      </c>
      <c r="N17" s="579"/>
      <c r="O17" s="267"/>
    </row>
    <row r="18" spans="1:15" s="566" customFormat="1" ht="10.5" customHeight="1">
      <c r="A18" s="584"/>
      <c r="B18" s="585"/>
      <c r="C18" s="1696" t="s">
        <v>411</v>
      </c>
      <c r="D18" s="1696"/>
      <c r="E18" s="568"/>
      <c r="F18" s="575"/>
      <c r="G18" s="575"/>
      <c r="H18" s="569"/>
      <c r="I18" s="569"/>
      <c r="J18" s="569"/>
      <c r="K18" s="569"/>
      <c r="L18" s="586">
        <v>0</v>
      </c>
      <c r="M18" s="583"/>
      <c r="N18" s="579"/>
      <c r="O18" s="267"/>
    </row>
    <row r="19" spans="1:15" s="566" customFormat="1" ht="10.5" customHeight="1">
      <c r="A19" s="584"/>
      <c r="B19" s="585"/>
      <c r="C19" s="1696" t="s">
        <v>412</v>
      </c>
      <c r="D19" s="1696"/>
      <c r="E19" s="568"/>
      <c r="F19" s="575"/>
      <c r="G19" s="575"/>
      <c r="H19" s="569"/>
      <c r="I19" s="569"/>
      <c r="J19" s="569"/>
      <c r="K19" s="569"/>
      <c r="L19" s="586">
        <v>0</v>
      </c>
      <c r="M19" s="583"/>
      <c r="N19" s="579"/>
      <c r="O19" s="267"/>
    </row>
    <row r="20" spans="1:15" s="566" customFormat="1" ht="10.5" customHeight="1">
      <c r="A20" s="584"/>
      <c r="B20" s="585"/>
      <c r="C20" s="1696" t="s">
        <v>413</v>
      </c>
      <c r="D20" s="1696"/>
      <c r="E20" s="568"/>
      <c r="F20" s="575"/>
      <c r="G20" s="575"/>
      <c r="H20" s="575"/>
      <c r="I20" s="575"/>
      <c r="J20" s="575"/>
      <c r="K20" s="575"/>
      <c r="L20" s="580">
        <v>38</v>
      </c>
      <c r="M20" s="587"/>
      <c r="N20" s="588"/>
      <c r="O20" s="267"/>
    </row>
    <row r="21" spans="1:15" s="566" customFormat="1" ht="10.5" customHeight="1">
      <c r="A21" s="1688" t="s">
        <v>414</v>
      </c>
      <c r="B21" s="1688"/>
      <c r="C21" s="1688"/>
      <c r="D21" s="1688"/>
      <c r="E21" s="589">
        <v>556991</v>
      </c>
      <c r="F21" s="590"/>
      <c r="G21" s="590">
        <v>88</v>
      </c>
      <c r="H21" s="590">
        <v>-61</v>
      </c>
      <c r="I21" s="590"/>
      <c r="J21" s="590"/>
      <c r="K21" s="590">
        <v>557018</v>
      </c>
      <c r="L21" s="591"/>
      <c r="M21" s="592"/>
      <c r="N21" s="593"/>
      <c r="O21" s="330"/>
    </row>
    <row r="22" spans="1:15" s="566" customFormat="1" ht="10.5" customHeight="1">
      <c r="A22" s="1686" t="s">
        <v>171</v>
      </c>
      <c r="B22" s="1686"/>
      <c r="C22" s="1686"/>
      <c r="D22" s="1686"/>
      <c r="E22" s="594"/>
      <c r="F22" s="595"/>
      <c r="G22" s="595"/>
      <c r="H22" s="595"/>
      <c r="I22" s="595"/>
      <c r="J22" s="595"/>
      <c r="K22" s="595"/>
      <c r="L22" s="596"/>
      <c r="M22" s="597"/>
      <c r="N22" s="598"/>
      <c r="O22" s="277"/>
    </row>
    <row r="23" spans="1:15" s="566" customFormat="1" ht="10.5" customHeight="1">
      <c r="A23" s="306"/>
      <c r="B23" s="1694" t="s">
        <v>415</v>
      </c>
      <c r="C23" s="1694"/>
      <c r="D23" s="1694"/>
      <c r="E23" s="599">
        <v>2248</v>
      </c>
      <c r="F23" s="569"/>
      <c r="G23" s="600">
        <v>0</v>
      </c>
      <c r="H23" s="600">
        <v>0</v>
      </c>
      <c r="I23" s="569"/>
      <c r="J23" s="569"/>
      <c r="K23" s="569">
        <v>2248</v>
      </c>
      <c r="L23" s="581"/>
      <c r="M23" s="582"/>
      <c r="N23" s="574"/>
      <c r="O23" s="601"/>
    </row>
    <row r="24" spans="1:15" s="566" customFormat="1" ht="10.5" customHeight="1">
      <c r="A24" s="306"/>
      <c r="B24" s="585"/>
      <c r="C24" s="1696" t="s">
        <v>416</v>
      </c>
      <c r="D24" s="1696"/>
      <c r="E24" s="568"/>
      <c r="F24" s="575"/>
      <c r="G24" s="576"/>
      <c r="H24" s="600"/>
      <c r="I24" s="569"/>
      <c r="J24" s="569"/>
      <c r="K24" s="569"/>
      <c r="L24" s="586">
        <v>2248</v>
      </c>
      <c r="M24" s="583" t="s">
        <v>134</v>
      </c>
      <c r="N24" s="579"/>
      <c r="O24" s="602"/>
    </row>
    <row r="25" spans="1:15" s="566" customFormat="1" ht="10.5" customHeight="1">
      <c r="A25" s="306"/>
      <c r="B25" s="585"/>
      <c r="C25" s="1696" t="s">
        <v>417</v>
      </c>
      <c r="D25" s="1696"/>
      <c r="E25" s="568"/>
      <c r="F25" s="575"/>
      <c r="G25" s="576"/>
      <c r="H25" s="600"/>
      <c r="I25" s="569"/>
      <c r="J25" s="569"/>
      <c r="K25" s="569"/>
      <c r="L25" s="586">
        <v>0</v>
      </c>
      <c r="M25" s="583" t="s">
        <v>418</v>
      </c>
      <c r="N25" s="579"/>
      <c r="O25" s="602"/>
    </row>
    <row r="26" spans="1:15" s="566" customFormat="1" ht="10.5" customHeight="1">
      <c r="A26" s="306"/>
      <c r="B26" s="585"/>
      <c r="C26" s="1696" t="s">
        <v>419</v>
      </c>
      <c r="D26" s="1696"/>
      <c r="E26" s="568"/>
      <c r="F26" s="575"/>
      <c r="G26" s="576"/>
      <c r="H26" s="600"/>
      <c r="I26" s="569"/>
      <c r="J26" s="569"/>
      <c r="K26" s="569"/>
      <c r="L26" s="586">
        <v>0</v>
      </c>
      <c r="M26" s="583" t="s">
        <v>420</v>
      </c>
      <c r="N26" s="579"/>
      <c r="O26" s="602"/>
    </row>
    <row r="27" spans="1:15" s="566" customFormat="1" ht="10.5" customHeight="1">
      <c r="A27" s="307"/>
      <c r="B27" s="1694" t="s">
        <v>421</v>
      </c>
      <c r="C27" s="1694"/>
      <c r="D27" s="1694"/>
      <c r="E27" s="568">
        <v>13166</v>
      </c>
      <c r="F27" s="569"/>
      <c r="G27" s="576">
        <v>0</v>
      </c>
      <c r="H27" s="576">
        <v>0</v>
      </c>
      <c r="I27" s="569"/>
      <c r="J27" s="569"/>
      <c r="K27" s="569">
        <v>13166</v>
      </c>
      <c r="L27" s="580"/>
      <c r="M27" s="583"/>
      <c r="N27" s="579"/>
      <c r="O27" s="602"/>
    </row>
    <row r="28" spans="1:15" s="566" customFormat="1" ht="10.5" customHeight="1">
      <c r="A28" s="307"/>
      <c r="B28" s="279"/>
      <c r="C28" s="1696" t="s">
        <v>422</v>
      </c>
      <c r="D28" s="1696"/>
      <c r="E28" s="568"/>
      <c r="F28" s="569"/>
      <c r="G28" s="576"/>
      <c r="H28" s="576"/>
      <c r="I28" s="569"/>
      <c r="J28" s="569"/>
      <c r="K28" s="569"/>
      <c r="L28" s="580">
        <v>8</v>
      </c>
      <c r="M28" s="583"/>
      <c r="N28" s="579"/>
      <c r="O28" s="602"/>
    </row>
    <row r="29" spans="1:15" s="566" customFormat="1" ht="10.5" customHeight="1">
      <c r="A29" s="307"/>
      <c r="B29" s="279"/>
      <c r="C29" s="1696" t="s">
        <v>421</v>
      </c>
      <c r="D29" s="1696"/>
      <c r="E29" s="568"/>
      <c r="F29" s="569"/>
      <c r="G29" s="576"/>
      <c r="H29" s="576"/>
      <c r="I29" s="569"/>
      <c r="J29" s="569"/>
      <c r="K29" s="569"/>
      <c r="L29" s="580">
        <v>13158</v>
      </c>
      <c r="M29" s="583" t="s">
        <v>40</v>
      </c>
      <c r="N29" s="579"/>
      <c r="O29" s="602"/>
    </row>
    <row r="30" spans="1:15" s="566" customFormat="1" ht="10.5" customHeight="1">
      <c r="A30" s="307"/>
      <c r="B30" s="1694" t="s">
        <v>423</v>
      </c>
      <c r="C30" s="1694"/>
      <c r="D30" s="1694"/>
      <c r="E30" s="568">
        <v>137</v>
      </c>
      <c r="F30" s="569"/>
      <c r="G30" s="576">
        <v>0</v>
      </c>
      <c r="H30" s="576">
        <v>0</v>
      </c>
      <c r="I30" s="569"/>
      <c r="J30" s="569"/>
      <c r="K30" s="569">
        <v>137</v>
      </c>
      <c r="L30" s="580"/>
      <c r="M30" s="583" t="s">
        <v>42</v>
      </c>
      <c r="N30" s="579"/>
      <c r="O30" s="603"/>
    </row>
    <row r="31" spans="1:15" s="566" customFormat="1" ht="10.5" customHeight="1">
      <c r="A31" s="307"/>
      <c r="B31" s="1694" t="s">
        <v>424</v>
      </c>
      <c r="C31" s="1694"/>
      <c r="D31" s="1694"/>
      <c r="E31" s="568">
        <v>17412</v>
      </c>
      <c r="F31" s="569"/>
      <c r="G31" s="303">
        <v>-461</v>
      </c>
      <c r="H31" s="576">
        <v>461</v>
      </c>
      <c r="I31" s="569"/>
      <c r="J31" s="569"/>
      <c r="K31" s="569">
        <v>17412</v>
      </c>
      <c r="L31" s="580"/>
      <c r="M31" s="583" t="s">
        <v>44</v>
      </c>
      <c r="N31" s="579"/>
      <c r="O31" s="603"/>
    </row>
    <row r="32" spans="1:15" s="566" customFormat="1" ht="10.5" customHeight="1">
      <c r="A32" s="307"/>
      <c r="B32" s="585"/>
      <c r="C32" s="1696" t="s">
        <v>425</v>
      </c>
      <c r="D32" s="1696"/>
      <c r="E32" s="568"/>
      <c r="F32" s="575"/>
      <c r="G32" s="576"/>
      <c r="H32" s="600"/>
      <c r="I32" s="569"/>
      <c r="J32" s="569"/>
      <c r="K32" s="569"/>
      <c r="L32" s="586">
        <v>47</v>
      </c>
      <c r="M32" s="583" t="s">
        <v>426</v>
      </c>
      <c r="N32" s="579"/>
      <c r="O32" s="603"/>
    </row>
    <row r="33" spans="1:15" s="566" customFormat="1" ht="10.5" customHeight="1">
      <c r="A33" s="307"/>
      <c r="B33" s="585"/>
      <c r="C33" s="1696" t="s">
        <v>427</v>
      </c>
      <c r="D33" s="1696"/>
      <c r="E33" s="568"/>
      <c r="F33" s="575"/>
      <c r="G33" s="576"/>
      <c r="H33" s="600"/>
      <c r="I33" s="569"/>
      <c r="J33" s="569"/>
      <c r="K33" s="569"/>
      <c r="L33" s="580">
        <v>17365</v>
      </c>
      <c r="M33" s="583"/>
      <c r="N33" s="579"/>
      <c r="O33" s="603"/>
    </row>
    <row r="34" spans="1:15" s="566" customFormat="1" ht="10.5" customHeight="1">
      <c r="A34" s="307"/>
      <c r="B34" s="1694" t="s">
        <v>428</v>
      </c>
      <c r="C34" s="1694"/>
      <c r="D34" s="1694"/>
      <c r="E34" s="604">
        <v>403</v>
      </c>
      <c r="F34" s="569"/>
      <c r="G34" s="576">
        <v>2</v>
      </c>
      <c r="H34" s="576">
        <v>-2</v>
      </c>
      <c r="I34" s="569"/>
      <c r="J34" s="569"/>
      <c r="K34" s="569">
        <v>403</v>
      </c>
      <c r="L34" s="580"/>
      <c r="M34" s="583" t="s">
        <v>46</v>
      </c>
      <c r="N34" s="579"/>
      <c r="O34" s="603"/>
    </row>
    <row r="35" spans="1:15" s="566" customFormat="1" ht="10.5" customHeight="1">
      <c r="A35" s="307"/>
      <c r="B35" s="279"/>
      <c r="C35" s="1705" t="s">
        <v>429</v>
      </c>
      <c r="D35" s="1705"/>
      <c r="E35" s="568"/>
      <c r="F35" s="575"/>
      <c r="G35" s="576"/>
      <c r="H35" s="600"/>
      <c r="I35" s="569"/>
      <c r="J35" s="569"/>
      <c r="K35" s="569"/>
      <c r="L35" s="586">
        <v>0</v>
      </c>
      <c r="M35" s="583" t="s">
        <v>115</v>
      </c>
      <c r="N35" s="579"/>
      <c r="O35" s="603"/>
    </row>
    <row r="36" spans="1:15" s="566" customFormat="1" ht="10.5" customHeight="1">
      <c r="A36" s="307"/>
      <c r="B36" s="279"/>
      <c r="C36" s="1705" t="s">
        <v>430</v>
      </c>
      <c r="D36" s="1705"/>
      <c r="E36" s="568"/>
      <c r="F36" s="575"/>
      <c r="G36" s="576"/>
      <c r="H36" s="600"/>
      <c r="I36" s="569"/>
      <c r="J36" s="569"/>
      <c r="K36" s="569"/>
      <c r="L36" s="586">
        <v>-12</v>
      </c>
      <c r="M36" s="583" t="s">
        <v>431</v>
      </c>
      <c r="N36" s="579"/>
      <c r="O36" s="603"/>
    </row>
    <row r="37" spans="1:15" s="566" customFormat="1" ht="10.5" customHeight="1">
      <c r="A37" s="307"/>
      <c r="B37" s="279"/>
      <c r="C37" s="1696" t="s">
        <v>74</v>
      </c>
      <c r="D37" s="1696"/>
      <c r="E37" s="568"/>
      <c r="F37" s="575"/>
      <c r="G37" s="576"/>
      <c r="H37" s="600"/>
      <c r="I37" s="569"/>
      <c r="J37" s="569"/>
      <c r="K37" s="569"/>
      <c r="L37" s="580">
        <v>415</v>
      </c>
      <c r="M37" s="583"/>
      <c r="N37" s="579"/>
      <c r="O37" s="603"/>
    </row>
    <row r="38" spans="1:15" s="566" customFormat="1" ht="10.5" customHeight="1">
      <c r="A38" s="307"/>
      <c r="B38" s="1694" t="s">
        <v>432</v>
      </c>
      <c r="C38" s="1694"/>
      <c r="D38" s="1694"/>
      <c r="E38" s="568">
        <v>180</v>
      </c>
      <c r="F38" s="569"/>
      <c r="G38" s="576">
        <v>0</v>
      </c>
      <c r="H38" s="576">
        <v>0</v>
      </c>
      <c r="I38" s="569"/>
      <c r="J38" s="569"/>
      <c r="K38" s="569">
        <v>180</v>
      </c>
      <c r="L38" s="580"/>
      <c r="M38" s="583"/>
      <c r="N38" s="579"/>
      <c r="O38" s="605"/>
    </row>
    <row r="39" spans="1:15" s="566" customFormat="1" ht="10.5" customHeight="1">
      <c r="A39" s="307"/>
      <c r="B39" s="279"/>
      <c r="C39" s="1705" t="s">
        <v>433</v>
      </c>
      <c r="D39" s="1705"/>
      <c r="E39" s="568"/>
      <c r="F39" s="575"/>
      <c r="G39" s="576"/>
      <c r="H39" s="600"/>
      <c r="I39" s="569"/>
      <c r="J39" s="569"/>
      <c r="K39" s="569"/>
      <c r="L39" s="586">
        <v>113</v>
      </c>
      <c r="M39" s="583" t="s">
        <v>47</v>
      </c>
      <c r="N39" s="579"/>
      <c r="O39" s="605"/>
    </row>
    <row r="40" spans="1:15" s="566" customFormat="1" ht="10.5" customHeight="1">
      <c r="A40" s="307"/>
      <c r="B40" s="279"/>
      <c r="C40" s="1705" t="s">
        <v>434</v>
      </c>
      <c r="D40" s="1705"/>
      <c r="E40" s="568"/>
      <c r="F40" s="575"/>
      <c r="G40" s="576"/>
      <c r="H40" s="600"/>
      <c r="I40" s="569"/>
      <c r="J40" s="569"/>
      <c r="K40" s="569"/>
      <c r="L40" s="586">
        <v>14</v>
      </c>
      <c r="M40" s="583" t="s">
        <v>139</v>
      </c>
      <c r="N40" s="579"/>
      <c r="O40" s="605"/>
    </row>
    <row r="41" spans="1:15" s="566" customFormat="1" ht="10.5" customHeight="1">
      <c r="A41" s="307"/>
      <c r="B41" s="279"/>
      <c r="C41" s="1705" t="s">
        <v>435</v>
      </c>
      <c r="D41" s="1705"/>
      <c r="E41" s="568"/>
      <c r="F41" s="575"/>
      <c r="G41" s="576"/>
      <c r="H41" s="600"/>
      <c r="I41" s="569"/>
      <c r="J41" s="569"/>
      <c r="K41" s="569"/>
      <c r="L41" s="586">
        <v>20</v>
      </c>
      <c r="M41" s="583" t="s">
        <v>154</v>
      </c>
      <c r="N41" s="579"/>
      <c r="O41" s="605"/>
    </row>
    <row r="42" spans="1:15" s="566" customFormat="1" ht="10.5" customHeight="1">
      <c r="A42" s="307"/>
      <c r="B42" s="279"/>
      <c r="C42" s="1705" t="s">
        <v>436</v>
      </c>
      <c r="D42" s="1705"/>
      <c r="E42" s="606"/>
      <c r="F42" s="607"/>
      <c r="G42" s="607"/>
      <c r="H42" s="608"/>
      <c r="I42" s="608"/>
      <c r="J42" s="608"/>
      <c r="K42" s="608"/>
      <c r="L42" s="609">
        <v>33</v>
      </c>
      <c r="M42" s="587"/>
      <c r="N42" s="588"/>
      <c r="O42" s="610"/>
    </row>
    <row r="43" spans="1:15" s="566" customFormat="1" ht="10.5" customHeight="1">
      <c r="A43" s="1688" t="s">
        <v>437</v>
      </c>
      <c r="B43" s="1688"/>
      <c r="C43" s="1688"/>
      <c r="D43" s="1688"/>
      <c r="E43" s="589">
        <v>33546</v>
      </c>
      <c r="F43" s="590"/>
      <c r="G43" s="590">
        <v>-459</v>
      </c>
      <c r="H43" s="590">
        <v>459</v>
      </c>
      <c r="I43" s="590"/>
      <c r="J43" s="590"/>
      <c r="K43" s="590">
        <v>33546</v>
      </c>
      <c r="L43" s="611"/>
      <c r="M43" s="612"/>
      <c r="N43" s="593"/>
      <c r="O43" s="613"/>
    </row>
    <row r="44" spans="1:15" s="566" customFormat="1" ht="10.5" customHeight="1">
      <c r="A44" s="1688" t="s">
        <v>438</v>
      </c>
      <c r="B44" s="1688"/>
      <c r="C44" s="1688"/>
      <c r="D44" s="1688"/>
      <c r="E44" s="614">
        <v>590537</v>
      </c>
      <c r="F44" s="615"/>
      <c r="G44" s="615">
        <v>-371</v>
      </c>
      <c r="H44" s="615">
        <v>398</v>
      </c>
      <c r="I44" s="615"/>
      <c r="J44" s="615"/>
      <c r="K44" s="615">
        <v>590564</v>
      </c>
      <c r="L44" s="616"/>
      <c r="M44" s="617"/>
      <c r="N44" s="618"/>
      <c r="O44" s="619"/>
    </row>
    <row r="45" spans="1:15" s="620" customFormat="1" ht="4.5" customHeight="1">
      <c r="A45" s="1707"/>
      <c r="B45" s="1707"/>
      <c r="C45" s="1707"/>
      <c r="D45" s="1707"/>
      <c r="E45" s="1707"/>
      <c r="F45" s="1707"/>
      <c r="G45" s="1707"/>
      <c r="H45" s="1707"/>
      <c r="I45" s="1707"/>
      <c r="J45" s="1707"/>
      <c r="K45" s="1707"/>
      <c r="L45" s="1707"/>
      <c r="M45" s="1707"/>
      <c r="N45" s="1707"/>
      <c r="O45" s="1707"/>
    </row>
    <row r="46" spans="1:15" s="621" customFormat="1" ht="8.25" customHeight="1">
      <c r="A46" s="622" t="s">
        <v>78</v>
      </c>
      <c r="B46" s="1706" t="s">
        <v>439</v>
      </c>
      <c r="C46" s="1706"/>
      <c r="D46" s="1706"/>
      <c r="E46" s="1706"/>
      <c r="F46" s="1706"/>
      <c r="G46" s="1706"/>
      <c r="H46" s="1706"/>
      <c r="I46" s="1706"/>
      <c r="J46" s="1706"/>
      <c r="K46" s="1706"/>
      <c r="L46" s="1706"/>
      <c r="M46" s="1706"/>
      <c r="N46" s="1706"/>
      <c r="O46" s="1706"/>
    </row>
    <row r="47" spans="1:15" s="621" customFormat="1" ht="33" customHeight="1">
      <c r="A47" s="623" t="s">
        <v>70</v>
      </c>
      <c r="B47" s="1704" t="s">
        <v>440</v>
      </c>
      <c r="C47" s="1704"/>
      <c r="D47" s="1704"/>
      <c r="E47" s="1704"/>
      <c r="F47" s="1704"/>
      <c r="G47" s="1704"/>
      <c r="H47" s="1704"/>
      <c r="I47" s="1704"/>
      <c r="J47" s="1704"/>
      <c r="K47" s="1704"/>
      <c r="L47" s="1704"/>
      <c r="M47" s="1704"/>
      <c r="N47" s="1704"/>
      <c r="O47" s="1704"/>
    </row>
    <row r="48" spans="1:15" s="621" customFormat="1" ht="8.25" customHeight="1">
      <c r="A48" s="622" t="s">
        <v>81</v>
      </c>
      <c r="B48" s="1704" t="s">
        <v>441</v>
      </c>
      <c r="C48" s="1704"/>
      <c r="D48" s="1704"/>
      <c r="E48" s="1704"/>
      <c r="F48" s="1704"/>
      <c r="G48" s="1704"/>
      <c r="H48" s="1704"/>
      <c r="I48" s="1704"/>
      <c r="J48" s="1704"/>
      <c r="K48" s="1704"/>
      <c r="L48" s="1704"/>
      <c r="M48" s="1704"/>
      <c r="N48" s="1704"/>
      <c r="O48" s="1704"/>
    </row>
  </sheetData>
  <sheetProtection selectLockedCells="1"/>
  <mergeCells count="50">
    <mergeCell ref="B46:O46"/>
    <mergeCell ref="A43:D43"/>
    <mergeCell ref="A44:D44"/>
    <mergeCell ref="C42:D42"/>
    <mergeCell ref="C41:D41"/>
    <mergeCell ref="A45:O45"/>
    <mergeCell ref="B34:D34"/>
    <mergeCell ref="B38:D38"/>
    <mergeCell ref="C32:D32"/>
    <mergeCell ref="C35:D35"/>
    <mergeCell ref="C33:D33"/>
    <mergeCell ref="B30:D30"/>
    <mergeCell ref="B27:D27"/>
    <mergeCell ref="B47:O47"/>
    <mergeCell ref="B48:O48"/>
    <mergeCell ref="A21:D21"/>
    <mergeCell ref="C28:D28"/>
    <mergeCell ref="C29:D29"/>
    <mergeCell ref="C26:D26"/>
    <mergeCell ref="A22:D22"/>
    <mergeCell ref="B23:D23"/>
    <mergeCell ref="C25:D25"/>
    <mergeCell ref="B31:D31"/>
    <mergeCell ref="C40:D40"/>
    <mergeCell ref="C36:D36"/>
    <mergeCell ref="C39:D39"/>
    <mergeCell ref="C37:D37"/>
    <mergeCell ref="C24:D24"/>
    <mergeCell ref="B8:D8"/>
    <mergeCell ref="B7:D7"/>
    <mergeCell ref="A6:D6"/>
    <mergeCell ref="G4:H4"/>
    <mergeCell ref="C18:D18"/>
    <mergeCell ref="B13:D13"/>
    <mergeCell ref="C16:D16"/>
    <mergeCell ref="B11:D11"/>
    <mergeCell ref="B12:D12"/>
    <mergeCell ref="A4:D4"/>
    <mergeCell ref="B10:D10"/>
    <mergeCell ref="B9:D9"/>
    <mergeCell ref="A5:D5"/>
    <mergeCell ref="C17:D17"/>
    <mergeCell ref="C19:D19"/>
    <mergeCell ref="B14:D14"/>
    <mergeCell ref="B15:D15"/>
    <mergeCell ref="C20:D20"/>
    <mergeCell ref="A1:O1"/>
    <mergeCell ref="A3:D3"/>
    <mergeCell ref="E3:O3"/>
    <mergeCell ref="A2:O2"/>
  </mergeCells>
  <pageMargins left="0.25" right="0.25" top="0.5" bottom="0.25" header="0.5" footer="0.5"/>
  <pageSetup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zoomScale="130" zoomScaleNormal="130" workbookViewId="0">
      <selection activeCell="B10" sqref="B10:C10"/>
    </sheetView>
  </sheetViews>
  <sheetFormatPr defaultColWidth="9.140625" defaultRowHeight="12.75"/>
  <cols>
    <col min="1" max="2" width="2.140625" style="1484" customWidth="1"/>
    <col min="3" max="3" width="66.28515625" style="1484" customWidth="1"/>
    <col min="4" max="4" width="7.140625" style="1484" customWidth="1"/>
    <col min="5" max="5" width="1.28515625" style="1484" customWidth="1"/>
    <col min="6" max="6" width="6.5703125" style="1484" customWidth="1"/>
    <col min="7" max="7" width="1.28515625" style="1484" customWidth="1"/>
    <col min="8" max="8" width="6.5703125" style="1484" customWidth="1"/>
    <col min="9" max="9" width="1.28515625" style="1484" customWidth="1"/>
    <col min="10" max="10" width="6.5703125" style="1484" customWidth="1"/>
    <col min="11" max="11" width="1.28515625" style="1484" customWidth="1"/>
    <col min="12" max="12" width="6.5703125" style="1484" customWidth="1"/>
    <col min="13" max="13" width="1.28515625" style="1484" customWidth="1"/>
    <col min="14" max="14" width="6.5703125" style="1484" customWidth="1"/>
    <col min="15" max="15" width="1.28515625" style="1484" customWidth="1"/>
    <col min="16" max="16" width="6.5703125" style="1484" customWidth="1"/>
    <col min="17" max="17" width="1.28515625" style="1484" customWidth="1"/>
    <col min="18" max="18" width="6.5703125" style="1484" customWidth="1"/>
    <col min="19" max="19" width="1.28515625" style="1484" customWidth="1"/>
    <col min="20" max="20" width="6.5703125" style="1484" customWidth="1"/>
    <col min="21" max="21" width="1.28515625" style="1484" customWidth="1"/>
    <col min="22" max="22" width="9.140625" style="1485" customWidth="1"/>
    <col min="23" max="23" width="9.140625" style="1484" customWidth="1"/>
    <col min="24" max="16384" width="9.140625" style="1484"/>
  </cols>
  <sheetData>
    <row r="1" spans="1:21" ht="14.25" customHeight="1">
      <c r="A1" s="1649" t="s">
        <v>729</v>
      </c>
      <c r="B1" s="1649"/>
      <c r="C1" s="1649"/>
      <c r="D1" s="1649"/>
      <c r="E1" s="1649"/>
      <c r="F1" s="1649"/>
      <c r="G1" s="1649"/>
      <c r="H1" s="1649"/>
      <c r="I1" s="1649"/>
      <c r="J1" s="1649"/>
      <c r="K1" s="1649"/>
      <c r="L1" s="1649"/>
      <c r="M1" s="1649"/>
      <c r="N1" s="1649"/>
      <c r="O1" s="1649"/>
      <c r="P1" s="1649"/>
      <c r="Q1" s="1649"/>
      <c r="R1" s="1649"/>
      <c r="S1" s="1649"/>
      <c r="T1" s="1649"/>
      <c r="U1" s="1649"/>
    </row>
    <row r="2" spans="1:21" s="107" customFormat="1" ht="3" customHeight="1">
      <c r="A2" s="1709"/>
      <c r="B2" s="1709"/>
      <c r="C2" s="1709"/>
      <c r="D2" s="1709"/>
      <c r="E2" s="1709"/>
      <c r="F2" s="1709"/>
      <c r="G2" s="1709"/>
      <c r="H2" s="1709"/>
      <c r="I2" s="1709"/>
      <c r="J2" s="1709"/>
      <c r="K2" s="1709"/>
      <c r="L2" s="1709"/>
      <c r="M2" s="1709"/>
      <c r="N2" s="1709"/>
      <c r="O2" s="1709"/>
      <c r="P2" s="1709"/>
      <c r="Q2" s="1709"/>
      <c r="R2" s="1709"/>
      <c r="S2" s="1709"/>
      <c r="T2" s="1709"/>
      <c r="U2" s="1709"/>
    </row>
    <row r="3" spans="1:21" s="107" customFormat="1" ht="9.9499999999999993" customHeight="1">
      <c r="A3" s="1709" t="s">
        <v>1</v>
      </c>
      <c r="B3" s="1709"/>
      <c r="C3" s="1709"/>
      <c r="D3" s="1709"/>
      <c r="E3" s="1709"/>
      <c r="F3" s="1709"/>
      <c r="G3" s="1709"/>
      <c r="H3" s="1709"/>
      <c r="I3" s="1709"/>
      <c r="J3" s="1709"/>
      <c r="K3" s="1709"/>
      <c r="L3" s="1709"/>
      <c r="M3" s="1709"/>
      <c r="N3" s="1709"/>
      <c r="O3" s="1709"/>
      <c r="P3" s="1709"/>
      <c r="Q3" s="1709"/>
      <c r="R3" s="1709"/>
      <c r="S3" s="1709"/>
      <c r="T3" s="1709"/>
      <c r="U3" s="1709"/>
    </row>
    <row r="4" spans="1:21" s="1447" customFormat="1" ht="8.25" customHeight="1">
      <c r="A4" s="1448"/>
      <c r="B4" s="1448"/>
      <c r="C4" s="1448"/>
      <c r="D4" s="1449" t="s">
        <v>2</v>
      </c>
      <c r="E4" s="1450"/>
      <c r="F4" s="1451" t="s">
        <v>3</v>
      </c>
      <c r="G4" s="1450"/>
      <c r="H4" s="1451" t="s">
        <v>4</v>
      </c>
      <c r="I4" s="1450"/>
      <c r="J4" s="1451" t="s">
        <v>5</v>
      </c>
      <c r="K4" s="1450"/>
      <c r="L4" s="1451" t="s">
        <v>6</v>
      </c>
      <c r="M4" s="1450"/>
      <c r="N4" s="1451" t="s">
        <v>7</v>
      </c>
      <c r="O4" s="1450"/>
      <c r="P4" s="1451" t="s">
        <v>8</v>
      </c>
      <c r="Q4" s="1450"/>
      <c r="R4" s="1451" t="s">
        <v>9</v>
      </c>
      <c r="S4" s="1450"/>
      <c r="T4" s="1451" t="s">
        <v>10</v>
      </c>
      <c r="U4" s="1450"/>
    </row>
    <row r="5" spans="1:21" s="1447" customFormat="1" ht="9" customHeight="1">
      <c r="A5" s="1717" t="s">
        <v>730</v>
      </c>
      <c r="B5" s="1717"/>
      <c r="C5" s="1717"/>
      <c r="D5" s="1452"/>
      <c r="E5" s="1453"/>
      <c r="F5" s="1453"/>
      <c r="G5" s="1453"/>
      <c r="H5" s="1453"/>
      <c r="I5" s="1453"/>
      <c r="J5" s="1453"/>
      <c r="K5" s="1453"/>
      <c r="L5" s="1453"/>
      <c r="M5" s="1453"/>
      <c r="N5" s="1453"/>
      <c r="O5" s="1453"/>
      <c r="P5" s="1453"/>
      <c r="Q5" s="1453"/>
      <c r="R5" s="1453"/>
      <c r="S5" s="1453"/>
      <c r="T5" s="1453"/>
      <c r="U5" s="1453"/>
    </row>
    <row r="6" spans="1:21" s="1447" customFormat="1" ht="9.75" customHeight="1">
      <c r="A6" s="1713" t="s">
        <v>731</v>
      </c>
      <c r="B6" s="1713"/>
      <c r="C6" s="1713"/>
      <c r="D6" s="1454">
        <v>22115</v>
      </c>
      <c r="E6" s="1455"/>
      <c r="F6" s="1456">
        <v>21618</v>
      </c>
      <c r="G6" s="1457"/>
      <c r="H6" s="1456">
        <v>20664</v>
      </c>
      <c r="I6" s="1457"/>
      <c r="J6" s="1456">
        <v>21356</v>
      </c>
      <c r="K6" s="1457"/>
      <c r="L6" s="1456">
        <v>20093</v>
      </c>
      <c r="M6" s="1457"/>
      <c r="N6" s="1456">
        <v>19148</v>
      </c>
      <c r="O6" s="1457"/>
      <c r="P6" s="1456">
        <v>18345</v>
      </c>
      <c r="Q6" s="1457"/>
      <c r="R6" s="1456">
        <v>17165</v>
      </c>
      <c r="S6" s="1457"/>
      <c r="T6" s="1456">
        <v>17197</v>
      </c>
      <c r="U6" s="1458"/>
    </row>
    <row r="7" spans="1:21" s="1447" customFormat="1" ht="9" customHeight="1">
      <c r="A7" s="153"/>
      <c r="B7" s="1713" t="s">
        <v>831</v>
      </c>
      <c r="C7" s="1713"/>
      <c r="D7" s="1459">
        <v>0</v>
      </c>
      <c r="E7" s="1455"/>
      <c r="F7" s="1460">
        <v>194</v>
      </c>
      <c r="G7" s="1457"/>
      <c r="H7" s="1460">
        <v>0</v>
      </c>
      <c r="I7" s="1457"/>
      <c r="J7" s="1460">
        <v>3443</v>
      </c>
      <c r="K7" s="1457"/>
      <c r="L7" s="1460">
        <v>0</v>
      </c>
      <c r="M7" s="1457"/>
      <c r="N7" s="1460">
        <v>0</v>
      </c>
      <c r="O7" s="1457"/>
      <c r="P7" s="1460">
        <v>0</v>
      </c>
      <c r="Q7" s="1457"/>
      <c r="R7" s="1460">
        <v>0</v>
      </c>
      <c r="S7" s="1457"/>
      <c r="T7" s="1460">
        <v>0</v>
      </c>
      <c r="U7" s="1458"/>
    </row>
    <row r="8" spans="1:21" s="1447" customFormat="1" ht="9" customHeight="1">
      <c r="A8" s="153"/>
      <c r="B8" s="1713" t="s">
        <v>832</v>
      </c>
      <c r="C8" s="1713"/>
      <c r="D8" s="1459">
        <v>0</v>
      </c>
      <c r="E8" s="1455"/>
      <c r="F8" s="1460">
        <v>0</v>
      </c>
      <c r="G8" s="1457"/>
      <c r="H8" s="1460">
        <v>126</v>
      </c>
      <c r="I8" s="1457"/>
      <c r="J8" s="1460">
        <v>0</v>
      </c>
      <c r="K8" s="1457"/>
      <c r="L8" s="1460">
        <v>0</v>
      </c>
      <c r="M8" s="1457"/>
      <c r="N8" s="1460">
        <v>0</v>
      </c>
      <c r="O8" s="1457"/>
      <c r="P8" s="1460">
        <v>0</v>
      </c>
      <c r="Q8" s="1457"/>
      <c r="R8" s="1460">
        <v>0</v>
      </c>
      <c r="S8" s="1457"/>
      <c r="T8" s="1460">
        <v>0</v>
      </c>
      <c r="U8" s="1458"/>
    </row>
    <row r="9" spans="1:21" s="1447" customFormat="1" ht="9" customHeight="1">
      <c r="A9" s="153"/>
      <c r="B9" s="1713" t="s">
        <v>833</v>
      </c>
      <c r="C9" s="1713"/>
      <c r="D9" s="1459">
        <v>0</v>
      </c>
      <c r="E9" s="1455"/>
      <c r="F9" s="1460">
        <v>47</v>
      </c>
      <c r="G9" s="1457"/>
      <c r="H9" s="1460">
        <v>0</v>
      </c>
      <c r="I9" s="1457"/>
      <c r="J9" s="1460">
        <v>0</v>
      </c>
      <c r="K9" s="1457"/>
      <c r="L9" s="1460">
        <v>0</v>
      </c>
      <c r="M9" s="1457"/>
      <c r="N9" s="1460">
        <v>0</v>
      </c>
      <c r="O9" s="1457"/>
      <c r="P9" s="1460">
        <v>0</v>
      </c>
      <c r="Q9" s="1457"/>
      <c r="R9" s="1460">
        <v>0</v>
      </c>
      <c r="S9" s="1457"/>
      <c r="T9" s="1460">
        <v>0</v>
      </c>
      <c r="U9" s="1458"/>
    </row>
    <row r="10" spans="1:21" s="1447" customFormat="1" ht="9" customHeight="1">
      <c r="A10" s="153"/>
      <c r="B10" s="1713" t="s">
        <v>737</v>
      </c>
      <c r="C10" s="1713"/>
      <c r="D10" s="1459">
        <v>47</v>
      </c>
      <c r="E10" s="1455"/>
      <c r="F10" s="1460">
        <v>196</v>
      </c>
      <c r="G10" s="1457"/>
      <c r="H10" s="1460">
        <v>201</v>
      </c>
      <c r="I10" s="1457"/>
      <c r="J10" s="1460">
        <v>187</v>
      </c>
      <c r="K10" s="1457"/>
      <c r="L10" s="1460">
        <v>191</v>
      </c>
      <c r="M10" s="1457"/>
      <c r="N10" s="1460">
        <v>170</v>
      </c>
      <c r="O10" s="1457"/>
      <c r="P10" s="1460">
        <v>164</v>
      </c>
      <c r="Q10" s="1457"/>
      <c r="R10" s="1460">
        <v>0</v>
      </c>
      <c r="S10" s="1457"/>
      <c r="T10" s="1460">
        <v>0</v>
      </c>
      <c r="U10" s="1458"/>
    </row>
    <row r="11" spans="1:21" s="1447" customFormat="1" ht="9" customHeight="1">
      <c r="A11" s="153"/>
      <c r="B11" s="1713" t="s">
        <v>732</v>
      </c>
      <c r="C11" s="1713"/>
      <c r="D11" s="1459">
        <v>42</v>
      </c>
      <c r="E11" s="1455"/>
      <c r="F11" s="1460">
        <v>82</v>
      </c>
      <c r="G11" s="1457"/>
      <c r="H11" s="1460">
        <v>40</v>
      </c>
      <c r="I11" s="1457"/>
      <c r="J11" s="1460">
        <v>37</v>
      </c>
      <c r="K11" s="1457"/>
      <c r="L11" s="1460">
        <v>40</v>
      </c>
      <c r="M11" s="1457"/>
      <c r="N11" s="1460">
        <v>91</v>
      </c>
      <c r="O11" s="1457"/>
      <c r="P11" s="1460">
        <v>48</v>
      </c>
      <c r="Q11" s="1457"/>
      <c r="R11" s="1460">
        <v>23</v>
      </c>
      <c r="S11" s="1457"/>
      <c r="T11" s="1460">
        <v>18</v>
      </c>
      <c r="U11" s="1458"/>
    </row>
    <row r="12" spans="1:21" s="1447" customFormat="1" ht="9" customHeight="1">
      <c r="A12" s="153"/>
      <c r="B12" s="1713" t="s">
        <v>733</v>
      </c>
      <c r="C12" s="1713"/>
      <c r="D12" s="1459">
        <v>0</v>
      </c>
      <c r="E12" s="1455"/>
      <c r="F12" s="1460">
        <v>0</v>
      </c>
      <c r="G12" s="1457"/>
      <c r="H12" s="1460">
        <v>0</v>
      </c>
      <c r="I12" s="1457"/>
      <c r="J12" s="1460">
        <v>0</v>
      </c>
      <c r="K12" s="1457"/>
      <c r="L12" s="1460">
        <v>0</v>
      </c>
      <c r="M12" s="1457"/>
      <c r="N12" s="1460">
        <v>0</v>
      </c>
      <c r="O12" s="1457"/>
      <c r="P12" s="1460">
        <v>0</v>
      </c>
      <c r="Q12" s="1457"/>
      <c r="R12" s="1460">
        <v>0</v>
      </c>
      <c r="S12" s="1457"/>
      <c r="T12" s="1460">
        <v>0</v>
      </c>
      <c r="U12" s="1458"/>
    </row>
    <row r="13" spans="1:21" s="1447" customFormat="1" ht="9" customHeight="1">
      <c r="A13" s="153"/>
      <c r="B13" s="1713" t="s">
        <v>734</v>
      </c>
      <c r="C13" s="1713"/>
      <c r="D13" s="1459">
        <v>0</v>
      </c>
      <c r="E13" s="1455"/>
      <c r="F13" s="1460">
        <v>0</v>
      </c>
      <c r="G13" s="1457"/>
      <c r="H13" s="1460">
        <v>0</v>
      </c>
      <c r="I13" s="1457"/>
      <c r="J13" s="1460">
        <v>0</v>
      </c>
      <c r="K13" s="1457"/>
      <c r="L13" s="1460">
        <v>0</v>
      </c>
      <c r="M13" s="1457"/>
      <c r="N13" s="1460">
        <v>0</v>
      </c>
      <c r="O13" s="1457"/>
      <c r="P13" s="1460">
        <v>0</v>
      </c>
      <c r="Q13" s="1457"/>
      <c r="R13" s="1460">
        <v>0</v>
      </c>
      <c r="S13" s="1457"/>
      <c r="T13" s="1460">
        <v>-15</v>
      </c>
      <c r="U13" s="1458"/>
    </row>
    <row r="14" spans="1:21" s="1447" customFormat="1" ht="9" customHeight="1">
      <c r="A14" s="153"/>
      <c r="B14" s="1713" t="s">
        <v>735</v>
      </c>
      <c r="C14" s="1713"/>
      <c r="D14" s="1459">
        <v>0</v>
      </c>
      <c r="E14" s="1455"/>
      <c r="F14" s="1460">
        <v>0</v>
      </c>
      <c r="G14" s="1457"/>
      <c r="H14" s="1460">
        <v>0</v>
      </c>
      <c r="I14" s="1457"/>
      <c r="J14" s="1460">
        <v>0</v>
      </c>
      <c r="K14" s="1457"/>
      <c r="L14" s="1460">
        <v>0</v>
      </c>
      <c r="M14" s="1457"/>
      <c r="N14" s="1460">
        <v>0</v>
      </c>
      <c r="O14" s="1457"/>
      <c r="P14" s="1460">
        <v>0</v>
      </c>
      <c r="Q14" s="1457"/>
      <c r="R14" s="1460">
        <v>0</v>
      </c>
      <c r="S14" s="1457"/>
      <c r="T14" s="1460">
        <v>-50</v>
      </c>
      <c r="U14" s="1458"/>
    </row>
    <row r="15" spans="1:21" s="1447" customFormat="1" ht="9" customHeight="1">
      <c r="A15" s="153"/>
      <c r="B15" s="1713" t="s">
        <v>736</v>
      </c>
      <c r="C15" s="1713"/>
      <c r="D15" s="1459">
        <v>-615</v>
      </c>
      <c r="E15" s="1455"/>
      <c r="F15" s="1460">
        <v>-592</v>
      </c>
      <c r="G15" s="1457"/>
      <c r="H15" s="1460">
        <v>-593</v>
      </c>
      <c r="I15" s="1457"/>
      <c r="J15" s="1460">
        <v>-560</v>
      </c>
      <c r="K15" s="1457"/>
      <c r="L15" s="1460">
        <v>-518</v>
      </c>
      <c r="M15" s="1457"/>
      <c r="N15" s="1460">
        <v>-502</v>
      </c>
      <c r="O15" s="1457"/>
      <c r="P15" s="1460">
        <v>-488</v>
      </c>
      <c r="Q15" s="1457"/>
      <c r="R15" s="1460">
        <v>-487</v>
      </c>
      <c r="S15" s="1457"/>
      <c r="T15" s="1460">
        <v>-476</v>
      </c>
      <c r="U15" s="1458"/>
    </row>
    <row r="16" spans="1:21" s="1447" customFormat="1" ht="9" customHeight="1">
      <c r="A16" s="153"/>
      <c r="B16" s="1713" t="s">
        <v>738</v>
      </c>
      <c r="C16" s="1713"/>
      <c r="D16" s="1459">
        <v>1313</v>
      </c>
      <c r="E16" s="1455"/>
      <c r="F16" s="1460">
        <v>1323</v>
      </c>
      <c r="G16" s="1457"/>
      <c r="H16" s="1460">
        <v>1159</v>
      </c>
      <c r="I16" s="1457"/>
      <c r="J16" s="1460">
        <v>1093</v>
      </c>
      <c r="K16" s="1457"/>
      <c r="L16" s="1460">
        <v>1045</v>
      </c>
      <c r="M16" s="1457"/>
      <c r="N16" s="1460">
        <v>1402</v>
      </c>
      <c r="O16" s="1457"/>
      <c r="P16" s="1460">
        <v>927</v>
      </c>
      <c r="Q16" s="1457"/>
      <c r="R16" s="1460">
        <v>1435</v>
      </c>
      <c r="S16" s="1457"/>
      <c r="T16" s="1460">
        <v>936</v>
      </c>
      <c r="U16" s="1458"/>
    </row>
    <row r="17" spans="1:21" s="1447" customFormat="1" ht="9" customHeight="1">
      <c r="A17" s="153"/>
      <c r="B17" s="1713" t="s">
        <v>739</v>
      </c>
      <c r="C17" s="1713"/>
      <c r="D17" s="1459">
        <v>-8</v>
      </c>
      <c r="E17" s="1455"/>
      <c r="F17" s="1461">
        <v>14</v>
      </c>
      <c r="G17" s="1457"/>
      <c r="H17" s="1461">
        <v>13</v>
      </c>
      <c r="I17" s="1457"/>
      <c r="J17" s="1461">
        <v>-10</v>
      </c>
      <c r="K17" s="1457"/>
      <c r="L17" s="1461">
        <v>18</v>
      </c>
      <c r="M17" s="1457"/>
      <c r="N17" s="1461">
        <v>40</v>
      </c>
      <c r="O17" s="1457"/>
      <c r="P17" s="1461">
        <v>-1</v>
      </c>
      <c r="Q17" s="1457"/>
      <c r="R17" s="1461">
        <v>-29</v>
      </c>
      <c r="S17" s="1457"/>
      <c r="T17" s="1461">
        <v>37</v>
      </c>
      <c r="U17" s="1458"/>
    </row>
    <row r="18" spans="1:21" s="1447" customFormat="1" ht="9" customHeight="1">
      <c r="A18" s="1462"/>
      <c r="B18" s="1712" t="s">
        <v>740</v>
      </c>
      <c r="C18" s="1712"/>
      <c r="D18" s="1463"/>
      <c r="E18" s="1455"/>
      <c r="F18" s="1464"/>
      <c r="G18" s="1457"/>
      <c r="H18" s="1464"/>
      <c r="I18" s="1457"/>
      <c r="J18" s="1464"/>
      <c r="K18" s="1457"/>
      <c r="L18" s="1464"/>
      <c r="M18" s="1457"/>
      <c r="N18" s="1464"/>
      <c r="O18" s="1457"/>
      <c r="P18" s="1464"/>
      <c r="Q18" s="1457"/>
      <c r="R18" s="1464"/>
      <c r="S18" s="1457"/>
      <c r="T18" s="1464"/>
      <c r="U18" s="1458"/>
    </row>
    <row r="19" spans="1:21" s="1447" customFormat="1" ht="9" customHeight="1">
      <c r="A19" s="153"/>
      <c r="B19" s="153"/>
      <c r="C19" s="153" t="s">
        <v>741</v>
      </c>
      <c r="D19" s="1459">
        <v>536</v>
      </c>
      <c r="E19" s="1455"/>
      <c r="F19" s="1460">
        <v>-582</v>
      </c>
      <c r="G19" s="1457"/>
      <c r="H19" s="1460">
        <v>431</v>
      </c>
      <c r="I19" s="1457"/>
      <c r="J19" s="1460">
        <v>-1057</v>
      </c>
      <c r="K19" s="1457"/>
      <c r="L19" s="1460">
        <v>503</v>
      </c>
      <c r="M19" s="1457"/>
      <c r="N19" s="1460">
        <v>-253</v>
      </c>
      <c r="O19" s="1457"/>
      <c r="P19" s="1460">
        <v>223</v>
      </c>
      <c r="Q19" s="1457"/>
      <c r="R19" s="1460">
        <v>86</v>
      </c>
      <c r="S19" s="1457"/>
      <c r="T19" s="1460">
        <v>-632</v>
      </c>
      <c r="U19" s="1458"/>
    </row>
    <row r="20" spans="1:21" s="1447" customFormat="1" ht="9" customHeight="1">
      <c r="A20" s="1448"/>
      <c r="B20" s="1448"/>
      <c r="C20" s="1448" t="s">
        <v>742</v>
      </c>
      <c r="D20" s="1465"/>
      <c r="E20" s="1455"/>
      <c r="F20" s="1466"/>
      <c r="G20" s="1457"/>
      <c r="H20" s="1466"/>
      <c r="I20" s="1457"/>
      <c r="J20" s="1466"/>
      <c r="K20" s="1457"/>
      <c r="L20" s="1466"/>
      <c r="M20" s="1457"/>
      <c r="N20" s="1466"/>
      <c r="O20" s="1457"/>
      <c r="P20" s="1466"/>
      <c r="Q20" s="1457"/>
      <c r="R20" s="1466"/>
      <c r="S20" s="1457"/>
      <c r="T20" s="1466"/>
      <c r="U20" s="1458"/>
    </row>
    <row r="21" spans="1:21" s="1447" customFormat="1" ht="9" customHeight="1">
      <c r="A21" s="153"/>
      <c r="B21" s="153"/>
      <c r="C21" s="153" t="s">
        <v>743</v>
      </c>
      <c r="D21" s="1459">
        <v>-73</v>
      </c>
      <c r="E21" s="1455"/>
      <c r="F21" s="1460">
        <v>-54</v>
      </c>
      <c r="G21" s="1457"/>
      <c r="H21" s="1460">
        <v>-24</v>
      </c>
      <c r="I21" s="1457"/>
      <c r="J21" s="1460">
        <v>-42</v>
      </c>
      <c r="K21" s="1457"/>
      <c r="L21" s="1460">
        <v>35</v>
      </c>
      <c r="M21" s="1457"/>
      <c r="N21" s="1460">
        <v>-70</v>
      </c>
      <c r="O21" s="1457"/>
      <c r="P21" s="1460">
        <v>9</v>
      </c>
      <c r="Q21" s="1457"/>
      <c r="R21" s="1460">
        <v>40</v>
      </c>
      <c r="S21" s="1457"/>
      <c r="T21" s="1460">
        <v>40</v>
      </c>
      <c r="U21" s="1458"/>
    </row>
    <row r="22" spans="1:21" s="1447" customFormat="1" ht="9" customHeight="1">
      <c r="A22" s="153"/>
      <c r="B22" s="153"/>
      <c r="C22" s="153" t="s">
        <v>429</v>
      </c>
      <c r="D22" s="1459">
        <v>-39</v>
      </c>
      <c r="E22" s="1455"/>
      <c r="F22" s="1460">
        <v>6</v>
      </c>
      <c r="G22" s="1457"/>
      <c r="H22" s="1460">
        <v>6</v>
      </c>
      <c r="I22" s="1457"/>
      <c r="J22" s="1460">
        <v>-19</v>
      </c>
      <c r="K22" s="1457"/>
      <c r="L22" s="1460">
        <v>8</v>
      </c>
      <c r="M22" s="1457"/>
      <c r="N22" s="1460">
        <v>15</v>
      </c>
      <c r="O22" s="1457"/>
      <c r="P22" s="1460">
        <v>-3</v>
      </c>
      <c r="Q22" s="1457"/>
      <c r="R22" s="1460">
        <v>8</v>
      </c>
      <c r="S22" s="1457"/>
      <c r="T22" s="1460">
        <v>3</v>
      </c>
      <c r="U22" s="1458"/>
    </row>
    <row r="23" spans="1:21" s="1447" customFormat="1" ht="9" customHeight="1">
      <c r="A23" s="153"/>
      <c r="B23" s="153"/>
      <c r="C23" s="153" t="s">
        <v>744</v>
      </c>
      <c r="D23" s="1459">
        <v>-5</v>
      </c>
      <c r="E23" s="1455"/>
      <c r="F23" s="1460">
        <v>107</v>
      </c>
      <c r="G23" s="1457"/>
      <c r="H23" s="1460">
        <v>-125</v>
      </c>
      <c r="I23" s="1457"/>
      <c r="J23" s="1460">
        <v>203</v>
      </c>
      <c r="K23" s="1457"/>
      <c r="L23" s="1460">
        <v>-158</v>
      </c>
      <c r="M23" s="1457"/>
      <c r="N23" s="1460">
        <v>219</v>
      </c>
      <c r="O23" s="1457"/>
      <c r="P23" s="1460">
        <v>55</v>
      </c>
      <c r="Q23" s="1457"/>
      <c r="R23" s="1460">
        <v>-148</v>
      </c>
      <c r="S23" s="1457"/>
      <c r="T23" s="1460">
        <v>-11</v>
      </c>
      <c r="U23" s="1458"/>
    </row>
    <row r="24" spans="1:21" s="1447" customFormat="1" ht="9" customHeight="1">
      <c r="A24" s="153"/>
      <c r="B24" s="1713" t="s">
        <v>745</v>
      </c>
      <c r="C24" s="1713"/>
      <c r="D24" s="1459">
        <v>-176</v>
      </c>
      <c r="E24" s="1455"/>
      <c r="F24" s="1460">
        <v>90</v>
      </c>
      <c r="G24" s="1457"/>
      <c r="H24" s="1460">
        <v>-388</v>
      </c>
      <c r="I24" s="1457"/>
      <c r="J24" s="1460">
        <v>-3778</v>
      </c>
      <c r="K24" s="1457"/>
      <c r="L24" s="1460">
        <v>-51</v>
      </c>
      <c r="M24" s="1457"/>
      <c r="N24" s="1460">
        <v>-2</v>
      </c>
      <c r="O24" s="1457"/>
      <c r="P24" s="1460">
        <v>-56</v>
      </c>
      <c r="Q24" s="1457"/>
      <c r="R24" s="1460">
        <v>288</v>
      </c>
      <c r="S24" s="1457"/>
      <c r="T24" s="1460">
        <v>85</v>
      </c>
      <c r="U24" s="1458"/>
    </row>
    <row r="25" spans="1:21" s="1447" customFormat="1" ht="9" customHeight="1">
      <c r="A25" s="153"/>
      <c r="B25" s="1713" t="s">
        <v>746</v>
      </c>
      <c r="C25" s="1713"/>
      <c r="D25" s="1459">
        <v>6</v>
      </c>
      <c r="E25" s="1455"/>
      <c r="F25" s="1461">
        <v>-157</v>
      </c>
      <c r="G25" s="1457"/>
      <c r="H25" s="1461">
        <v>-27</v>
      </c>
      <c r="I25" s="1457"/>
      <c r="J25" s="1461">
        <v>-205</v>
      </c>
      <c r="K25" s="1457"/>
      <c r="L25" s="1461">
        <v>59</v>
      </c>
      <c r="M25" s="1457"/>
      <c r="N25" s="1461">
        <v>-18</v>
      </c>
      <c r="O25" s="1457"/>
      <c r="P25" s="1461">
        <v>-27</v>
      </c>
      <c r="Q25" s="1457"/>
      <c r="R25" s="1461">
        <v>-63</v>
      </c>
      <c r="S25" s="1457"/>
      <c r="T25" s="1461">
        <v>20</v>
      </c>
      <c r="U25" s="1458"/>
    </row>
    <row r="26" spans="1:21" s="1447" customFormat="1" ht="9" customHeight="1">
      <c r="A26" s="1448"/>
      <c r="B26" s="1714" t="s">
        <v>747</v>
      </c>
      <c r="C26" s="1714"/>
      <c r="D26" s="1465"/>
      <c r="E26" s="1455"/>
      <c r="F26" s="1466"/>
      <c r="G26" s="1457"/>
      <c r="H26" s="1466"/>
      <c r="I26" s="1457"/>
      <c r="J26" s="1466"/>
      <c r="K26" s="1457"/>
      <c r="L26" s="1466"/>
      <c r="M26" s="1457"/>
      <c r="N26" s="1466"/>
      <c r="O26" s="1457"/>
      <c r="P26" s="1466"/>
      <c r="Q26" s="1457"/>
      <c r="R26" s="1466"/>
      <c r="S26" s="1457"/>
      <c r="T26" s="1466"/>
      <c r="U26" s="1458"/>
    </row>
    <row r="27" spans="1:21" s="1447" customFormat="1" ht="9" customHeight="1">
      <c r="A27" s="153"/>
      <c r="B27" s="153"/>
      <c r="C27" s="153" t="s">
        <v>748</v>
      </c>
      <c r="D27" s="1459">
        <v>1</v>
      </c>
      <c r="E27" s="1455"/>
      <c r="F27" s="1460">
        <v>12</v>
      </c>
      <c r="G27" s="1457"/>
      <c r="H27" s="1460">
        <v>6</v>
      </c>
      <c r="I27" s="1457"/>
      <c r="J27" s="1460">
        <v>47</v>
      </c>
      <c r="K27" s="1457"/>
      <c r="L27" s="1460">
        <v>-5</v>
      </c>
      <c r="M27" s="1457"/>
      <c r="N27" s="1460">
        <v>4</v>
      </c>
      <c r="O27" s="1457"/>
      <c r="P27" s="1460">
        <v>-14</v>
      </c>
      <c r="Q27" s="1457"/>
      <c r="R27" s="1460">
        <v>43</v>
      </c>
      <c r="S27" s="1457"/>
      <c r="T27" s="1460">
        <v>18</v>
      </c>
      <c r="U27" s="1458"/>
    </row>
    <row r="28" spans="1:21" s="1447" customFormat="1" ht="9" customHeight="1">
      <c r="A28" s="153"/>
      <c r="B28" s="153"/>
      <c r="C28" s="153" t="s">
        <v>233</v>
      </c>
      <c r="D28" s="1459">
        <v>9</v>
      </c>
      <c r="E28" s="1455"/>
      <c r="F28" s="1460">
        <v>-108</v>
      </c>
      <c r="G28" s="1457"/>
      <c r="H28" s="1460">
        <v>140</v>
      </c>
      <c r="I28" s="1457"/>
      <c r="J28" s="1460">
        <v>-109</v>
      </c>
      <c r="K28" s="1457"/>
      <c r="L28" s="1460">
        <v>96</v>
      </c>
      <c r="M28" s="1457"/>
      <c r="N28" s="1460">
        <v>-131</v>
      </c>
      <c r="O28" s="1457"/>
      <c r="P28" s="1460">
        <v>-41</v>
      </c>
      <c r="Q28" s="1457"/>
      <c r="R28" s="1460">
        <v>-5</v>
      </c>
      <c r="S28" s="1457"/>
      <c r="T28" s="1460">
        <v>14</v>
      </c>
      <c r="U28" s="1458"/>
    </row>
    <row r="29" spans="1:21" s="1447" customFormat="1" ht="9" customHeight="1">
      <c r="A29" s="153"/>
      <c r="B29" s="153"/>
      <c r="C29" s="153" t="s">
        <v>749</v>
      </c>
      <c r="D29" s="1459">
        <v>0</v>
      </c>
      <c r="E29" s="1455"/>
      <c r="F29" s="1460">
        <v>0</v>
      </c>
      <c r="G29" s="1457"/>
      <c r="H29" s="1460">
        <v>0</v>
      </c>
      <c r="I29" s="1457"/>
      <c r="J29" s="1460">
        <v>0</v>
      </c>
      <c r="K29" s="1457"/>
      <c r="L29" s="1460">
        <v>0</v>
      </c>
      <c r="M29" s="1457"/>
      <c r="N29" s="1460">
        <v>0</v>
      </c>
      <c r="O29" s="1457"/>
      <c r="P29" s="1460">
        <v>0</v>
      </c>
      <c r="Q29" s="1457"/>
      <c r="R29" s="1460">
        <v>0</v>
      </c>
      <c r="S29" s="1457"/>
      <c r="T29" s="1460">
        <v>0</v>
      </c>
      <c r="U29" s="1458"/>
    </row>
    <row r="30" spans="1:21" s="1447" customFormat="1" ht="9" customHeight="1">
      <c r="A30" s="153"/>
      <c r="B30" s="153"/>
      <c r="C30" s="153" t="s">
        <v>750</v>
      </c>
      <c r="D30" s="1459">
        <v>0</v>
      </c>
      <c r="E30" s="1455"/>
      <c r="F30" s="1460">
        <v>0</v>
      </c>
      <c r="G30" s="1457"/>
      <c r="H30" s="1460">
        <v>0</v>
      </c>
      <c r="I30" s="1457"/>
      <c r="J30" s="1460">
        <v>0</v>
      </c>
      <c r="K30" s="1457"/>
      <c r="L30" s="1460">
        <v>0</v>
      </c>
      <c r="M30" s="1457"/>
      <c r="N30" s="1460">
        <v>0</v>
      </c>
      <c r="O30" s="1457"/>
      <c r="P30" s="1460">
        <v>0</v>
      </c>
      <c r="Q30" s="1457"/>
      <c r="R30" s="1460">
        <v>0</v>
      </c>
      <c r="S30" s="1457"/>
      <c r="T30" s="1460">
        <v>0</v>
      </c>
      <c r="U30" s="1458"/>
    </row>
    <row r="31" spans="1:21" s="1447" customFormat="1" ht="9" customHeight="1">
      <c r="A31" s="153"/>
      <c r="B31" s="153"/>
      <c r="C31" s="153" t="s">
        <v>106</v>
      </c>
      <c r="D31" s="1459">
        <v>10</v>
      </c>
      <c r="E31" s="1455"/>
      <c r="F31" s="1460">
        <v>2</v>
      </c>
      <c r="G31" s="1457"/>
      <c r="H31" s="1460">
        <v>1</v>
      </c>
      <c r="I31" s="1457"/>
      <c r="J31" s="1460">
        <v>-3</v>
      </c>
      <c r="K31" s="1457"/>
      <c r="L31" s="1460">
        <v>7</v>
      </c>
      <c r="M31" s="1457"/>
      <c r="N31" s="1460">
        <v>2</v>
      </c>
      <c r="O31" s="1457"/>
      <c r="P31" s="1460">
        <v>-1</v>
      </c>
      <c r="Q31" s="1457"/>
      <c r="R31" s="1460">
        <v>-5</v>
      </c>
      <c r="S31" s="1457"/>
      <c r="T31" s="1460">
        <v>-4</v>
      </c>
      <c r="U31" s="1458"/>
    </row>
    <row r="32" spans="1:21" s="1447" customFormat="1" ht="10.5" customHeight="1">
      <c r="A32" s="1467"/>
      <c r="B32" s="1468"/>
      <c r="C32" s="1468" t="s">
        <v>788</v>
      </c>
      <c r="D32" s="1465">
        <v>62</v>
      </c>
      <c r="E32" s="1469"/>
      <c r="F32" s="1470">
        <v>-83</v>
      </c>
      <c r="G32" s="1471"/>
      <c r="H32" s="1470">
        <v>-12</v>
      </c>
      <c r="I32" s="1471"/>
      <c r="J32" s="1470">
        <v>81</v>
      </c>
      <c r="K32" s="1471"/>
      <c r="L32" s="1470">
        <v>-7</v>
      </c>
      <c r="M32" s="1471"/>
      <c r="N32" s="1470">
        <v>-22</v>
      </c>
      <c r="O32" s="1471"/>
      <c r="P32" s="1470">
        <v>8</v>
      </c>
      <c r="Q32" s="1471"/>
      <c r="R32" s="1470">
        <v>-6</v>
      </c>
      <c r="S32" s="1471"/>
      <c r="T32" s="1470">
        <v>-15</v>
      </c>
      <c r="U32" s="1458"/>
    </row>
    <row r="33" spans="1:21" s="1447" customFormat="1" ht="9" customHeight="1">
      <c r="A33" s="1711" t="s">
        <v>751</v>
      </c>
      <c r="B33" s="1711"/>
      <c r="C33" s="1711"/>
      <c r="D33" s="1472">
        <v>23225</v>
      </c>
      <c r="E33" s="1473"/>
      <c r="F33" s="1474">
        <v>22115</v>
      </c>
      <c r="G33" s="1475"/>
      <c r="H33" s="1474">
        <v>21618</v>
      </c>
      <c r="I33" s="1475"/>
      <c r="J33" s="1474">
        <v>20664</v>
      </c>
      <c r="K33" s="1475"/>
      <c r="L33" s="1474">
        <v>21356</v>
      </c>
      <c r="M33" s="1475"/>
      <c r="N33" s="1474">
        <v>20093</v>
      </c>
      <c r="O33" s="1475"/>
      <c r="P33" s="1474">
        <v>19148</v>
      </c>
      <c r="Q33" s="1475"/>
      <c r="R33" s="1474">
        <v>18345</v>
      </c>
      <c r="S33" s="1475"/>
      <c r="T33" s="1474">
        <v>17165</v>
      </c>
      <c r="U33" s="1450"/>
    </row>
    <row r="34" spans="1:21" s="1447" customFormat="1" ht="9" customHeight="1">
      <c r="A34" s="1716" t="s">
        <v>752</v>
      </c>
      <c r="B34" s="1716"/>
      <c r="C34" s="1716"/>
      <c r="D34" s="1476"/>
      <c r="E34" s="1455"/>
      <c r="F34" s="1477"/>
      <c r="G34" s="1457"/>
      <c r="H34" s="1477"/>
      <c r="I34" s="1457"/>
      <c r="J34" s="1477"/>
      <c r="K34" s="1457"/>
      <c r="L34" s="1477"/>
      <c r="M34" s="1457"/>
      <c r="N34" s="1477"/>
      <c r="O34" s="1457"/>
      <c r="P34" s="1477"/>
      <c r="Q34" s="1457"/>
      <c r="R34" s="1477"/>
      <c r="S34" s="1457"/>
      <c r="T34" s="1477"/>
      <c r="U34" s="1458"/>
    </row>
    <row r="35" spans="1:21" s="1447" customFormat="1" ht="9" customHeight="1">
      <c r="A35" s="1713" t="s">
        <v>731</v>
      </c>
      <c r="B35" s="1713"/>
      <c r="C35" s="1713"/>
      <c r="D35" s="1459">
        <v>3262</v>
      </c>
      <c r="E35" s="1455"/>
      <c r="F35" s="1460">
        <v>3064</v>
      </c>
      <c r="G35" s="1457"/>
      <c r="H35" s="1460">
        <v>3062</v>
      </c>
      <c r="I35" s="1457"/>
      <c r="J35" s="1460">
        <v>2268</v>
      </c>
      <c r="K35" s="1457"/>
      <c r="L35" s="1460">
        <v>2267</v>
      </c>
      <c r="M35" s="1457"/>
      <c r="N35" s="1460">
        <v>2518</v>
      </c>
      <c r="O35" s="1457"/>
      <c r="P35" s="1460">
        <v>2517</v>
      </c>
      <c r="Q35" s="1457"/>
      <c r="R35" s="1460">
        <v>2517</v>
      </c>
      <c r="S35" s="1457"/>
      <c r="T35" s="1460">
        <v>2519</v>
      </c>
      <c r="U35" s="1458"/>
    </row>
    <row r="36" spans="1:21" s="1447" customFormat="1" ht="9" customHeight="1">
      <c r="A36" s="156"/>
      <c r="B36" s="1711" t="s">
        <v>753</v>
      </c>
      <c r="C36" s="1711"/>
      <c r="D36" s="1459">
        <v>0</v>
      </c>
      <c r="E36" s="1455"/>
      <c r="F36" s="1460">
        <v>450</v>
      </c>
      <c r="G36" s="1457"/>
      <c r="H36" s="1460">
        <v>0</v>
      </c>
      <c r="I36" s="1457"/>
      <c r="J36" s="1460">
        <v>800</v>
      </c>
      <c r="K36" s="1457"/>
      <c r="L36" s="1460">
        <v>0</v>
      </c>
      <c r="M36" s="1457"/>
      <c r="N36" s="1460">
        <v>0</v>
      </c>
      <c r="O36" s="1457"/>
      <c r="P36" s="1460">
        <v>0</v>
      </c>
      <c r="Q36" s="1457"/>
      <c r="R36" s="1460">
        <v>0</v>
      </c>
      <c r="S36" s="1457"/>
      <c r="T36" s="1460">
        <v>0</v>
      </c>
      <c r="U36" s="1458"/>
    </row>
    <row r="37" spans="1:21" s="1447" customFormat="1" ht="9.75" customHeight="1">
      <c r="A37" s="156"/>
      <c r="B37" s="1711" t="s">
        <v>733</v>
      </c>
      <c r="C37" s="1711"/>
      <c r="D37" s="1459">
        <v>0</v>
      </c>
      <c r="E37" s="1455"/>
      <c r="F37" s="1460">
        <v>0</v>
      </c>
      <c r="G37" s="1457"/>
      <c r="H37" s="1460">
        <v>0</v>
      </c>
      <c r="I37" s="1457"/>
      <c r="J37" s="1460">
        <v>0</v>
      </c>
      <c r="K37" s="1457"/>
      <c r="L37" s="1460">
        <v>0</v>
      </c>
      <c r="M37" s="1457"/>
      <c r="N37" s="1460">
        <v>0</v>
      </c>
      <c r="O37" s="1457"/>
      <c r="P37" s="1460">
        <v>0</v>
      </c>
      <c r="Q37" s="1457"/>
      <c r="R37" s="1460">
        <v>0</v>
      </c>
      <c r="S37" s="1457"/>
      <c r="T37" s="1460">
        <v>0</v>
      </c>
      <c r="U37" s="1458"/>
    </row>
    <row r="38" spans="1:21" s="1447" customFormat="1" ht="9" customHeight="1">
      <c r="A38" s="156"/>
      <c r="B38" s="1711" t="s">
        <v>754</v>
      </c>
      <c r="C38" s="1711"/>
      <c r="D38" s="1459">
        <v>0</v>
      </c>
      <c r="E38" s="1455"/>
      <c r="F38" s="1460">
        <v>-251</v>
      </c>
      <c r="G38" s="1457"/>
      <c r="H38" s="1460">
        <v>0</v>
      </c>
      <c r="I38" s="1457"/>
      <c r="J38" s="1460">
        <v>0</v>
      </c>
      <c r="K38" s="1457"/>
      <c r="L38" s="1460">
        <v>0</v>
      </c>
      <c r="M38" s="1457"/>
      <c r="N38" s="1460">
        <v>-251</v>
      </c>
      <c r="O38" s="1457"/>
      <c r="P38" s="1460">
        <v>0</v>
      </c>
      <c r="Q38" s="1457"/>
      <c r="R38" s="1460">
        <v>0</v>
      </c>
      <c r="S38" s="1457"/>
      <c r="T38" s="1460">
        <v>0</v>
      </c>
      <c r="U38" s="1458"/>
    </row>
    <row r="39" spans="1:21" s="1447" customFormat="1" ht="9" customHeight="1">
      <c r="A39" s="153"/>
      <c r="B39" s="1713" t="s">
        <v>747</v>
      </c>
      <c r="C39" s="1713"/>
      <c r="D39" s="1459">
        <v>3</v>
      </c>
      <c r="E39" s="1455"/>
      <c r="F39" s="1466">
        <v>-1</v>
      </c>
      <c r="G39" s="1457"/>
      <c r="H39" s="1466">
        <v>2</v>
      </c>
      <c r="I39" s="1457"/>
      <c r="J39" s="1466">
        <v>-6</v>
      </c>
      <c r="K39" s="1457"/>
      <c r="L39" s="1466">
        <v>1</v>
      </c>
      <c r="M39" s="1457"/>
      <c r="N39" s="1466">
        <v>0</v>
      </c>
      <c r="O39" s="1457"/>
      <c r="P39" s="1466">
        <v>1</v>
      </c>
      <c r="Q39" s="1457"/>
      <c r="R39" s="1466">
        <v>0</v>
      </c>
      <c r="S39" s="1457"/>
      <c r="T39" s="1466">
        <v>-2</v>
      </c>
      <c r="U39" s="1458"/>
    </row>
    <row r="40" spans="1:21" s="1447" customFormat="1" ht="9" customHeight="1">
      <c r="A40" s="1711" t="s">
        <v>751</v>
      </c>
      <c r="B40" s="1711"/>
      <c r="C40" s="1711"/>
      <c r="D40" s="1472">
        <v>3265</v>
      </c>
      <c r="E40" s="1473"/>
      <c r="F40" s="1474">
        <v>3262</v>
      </c>
      <c r="G40" s="1475"/>
      <c r="H40" s="1474">
        <v>3064</v>
      </c>
      <c r="I40" s="1475"/>
      <c r="J40" s="1474">
        <v>3062</v>
      </c>
      <c r="K40" s="1475"/>
      <c r="L40" s="1474">
        <v>2268</v>
      </c>
      <c r="M40" s="1475"/>
      <c r="N40" s="1474">
        <v>2267</v>
      </c>
      <c r="O40" s="1475"/>
      <c r="P40" s="1474">
        <v>2518</v>
      </c>
      <c r="Q40" s="1475"/>
      <c r="R40" s="1474">
        <v>2517</v>
      </c>
      <c r="S40" s="1475"/>
      <c r="T40" s="1474">
        <v>2517</v>
      </c>
      <c r="U40" s="1450"/>
    </row>
    <row r="41" spans="1:21" s="1447" customFormat="1" ht="9" customHeight="1">
      <c r="A41" s="1715" t="s">
        <v>755</v>
      </c>
      <c r="B41" s="1715"/>
      <c r="C41" s="1715"/>
      <c r="D41" s="1472">
        <v>26490</v>
      </c>
      <c r="E41" s="1473"/>
      <c r="F41" s="1474">
        <v>25377</v>
      </c>
      <c r="G41" s="1475"/>
      <c r="H41" s="1474">
        <v>24682</v>
      </c>
      <c r="I41" s="1475"/>
      <c r="J41" s="1474">
        <v>23726</v>
      </c>
      <c r="K41" s="1475"/>
      <c r="L41" s="1474">
        <v>23624</v>
      </c>
      <c r="M41" s="1475"/>
      <c r="N41" s="1474">
        <v>22360</v>
      </c>
      <c r="O41" s="1475"/>
      <c r="P41" s="1474">
        <v>21666</v>
      </c>
      <c r="Q41" s="1475"/>
      <c r="R41" s="1474">
        <v>20862</v>
      </c>
      <c r="S41" s="1475"/>
      <c r="T41" s="1474">
        <v>19682</v>
      </c>
      <c r="U41" s="1450"/>
    </row>
    <row r="42" spans="1:21" s="1447" customFormat="1" ht="9" customHeight="1">
      <c r="A42" s="1716" t="s">
        <v>756</v>
      </c>
      <c r="B42" s="1716"/>
      <c r="C42" s="1716"/>
      <c r="D42" s="1476"/>
      <c r="E42" s="1455"/>
      <c r="F42" s="1477"/>
      <c r="G42" s="1457"/>
      <c r="H42" s="1477"/>
      <c r="I42" s="1457"/>
      <c r="J42" s="1477"/>
      <c r="K42" s="1457"/>
      <c r="L42" s="1477"/>
      <c r="M42" s="1457"/>
      <c r="N42" s="1477"/>
      <c r="O42" s="1457"/>
      <c r="P42" s="1477"/>
      <c r="Q42" s="1457"/>
      <c r="R42" s="1477"/>
      <c r="S42" s="1457"/>
      <c r="T42" s="1477"/>
      <c r="U42" s="1458"/>
    </row>
    <row r="43" spans="1:21" s="1447" customFormat="1" ht="9" customHeight="1">
      <c r="A43" s="1713" t="s">
        <v>731</v>
      </c>
      <c r="B43" s="1713"/>
      <c r="C43" s="1713"/>
      <c r="D43" s="1459">
        <v>3394</v>
      </c>
      <c r="E43" s="1455"/>
      <c r="F43" s="1460">
        <v>3447</v>
      </c>
      <c r="G43" s="1457"/>
      <c r="H43" s="1460">
        <v>3427</v>
      </c>
      <c r="I43" s="1457"/>
      <c r="J43" s="1460">
        <v>3353</v>
      </c>
      <c r="K43" s="1457"/>
      <c r="L43" s="1460">
        <v>3350</v>
      </c>
      <c r="M43" s="1457"/>
      <c r="N43" s="1460">
        <v>3417</v>
      </c>
      <c r="O43" s="1457"/>
      <c r="P43" s="1460">
        <v>3449</v>
      </c>
      <c r="Q43" s="1457"/>
      <c r="R43" s="1460">
        <v>3401</v>
      </c>
      <c r="S43" s="1457"/>
      <c r="T43" s="1460">
        <v>3437</v>
      </c>
      <c r="U43" s="1458"/>
    </row>
    <row r="44" spans="1:21" s="1447" customFormat="1" ht="9" customHeight="1">
      <c r="A44" s="156"/>
      <c r="B44" s="1711" t="s">
        <v>757</v>
      </c>
      <c r="C44" s="1711"/>
      <c r="D44" s="1459">
        <v>1500</v>
      </c>
      <c r="E44" s="1455"/>
      <c r="F44" s="1460">
        <v>0</v>
      </c>
      <c r="G44" s="1457"/>
      <c r="H44" s="1460">
        <v>0</v>
      </c>
      <c r="I44" s="1457"/>
      <c r="J44" s="1460">
        <v>0</v>
      </c>
      <c r="K44" s="1457"/>
      <c r="L44" s="1460">
        <v>0</v>
      </c>
      <c r="M44" s="1457"/>
      <c r="N44" s="1460">
        <v>0</v>
      </c>
      <c r="O44" s="1457"/>
      <c r="P44" s="1460">
        <v>0</v>
      </c>
      <c r="Q44" s="1457"/>
      <c r="R44" s="1460">
        <v>0</v>
      </c>
      <c r="S44" s="1457"/>
      <c r="T44" s="1460">
        <v>0</v>
      </c>
      <c r="U44" s="1458"/>
    </row>
    <row r="45" spans="1:21" s="1447" customFormat="1" ht="9" customHeight="1">
      <c r="A45" s="153"/>
      <c r="B45" s="1711" t="s">
        <v>733</v>
      </c>
      <c r="C45" s="1711"/>
      <c r="D45" s="1459">
        <v>0</v>
      </c>
      <c r="E45" s="1455"/>
      <c r="F45" s="1460">
        <v>0</v>
      </c>
      <c r="G45" s="1457"/>
      <c r="H45" s="1460">
        <v>0</v>
      </c>
      <c r="I45" s="1457"/>
      <c r="J45" s="1460">
        <v>0</v>
      </c>
      <c r="K45" s="1457"/>
      <c r="L45" s="1460">
        <v>0</v>
      </c>
      <c r="M45" s="1457"/>
      <c r="N45" s="1460">
        <v>0</v>
      </c>
      <c r="O45" s="1457"/>
      <c r="P45" s="1460">
        <v>0</v>
      </c>
      <c r="Q45" s="1457"/>
      <c r="R45" s="1460">
        <v>0</v>
      </c>
      <c r="S45" s="1457"/>
      <c r="T45" s="1460">
        <v>0</v>
      </c>
      <c r="U45" s="1458"/>
    </row>
    <row r="46" spans="1:21" s="1447" customFormat="1" ht="9" customHeight="1">
      <c r="A46" s="153"/>
      <c r="B46" s="1711" t="s">
        <v>758</v>
      </c>
      <c r="C46" s="1711"/>
      <c r="D46" s="1459">
        <v>0</v>
      </c>
      <c r="E46" s="1455"/>
      <c r="F46" s="1460">
        <v>0</v>
      </c>
      <c r="G46" s="1457"/>
      <c r="H46" s="1460">
        <v>0</v>
      </c>
      <c r="I46" s="1457"/>
      <c r="J46" s="1460">
        <v>0</v>
      </c>
      <c r="K46" s="1457"/>
      <c r="L46" s="1460">
        <v>0</v>
      </c>
      <c r="M46" s="1457"/>
      <c r="N46" s="1460">
        <v>0</v>
      </c>
      <c r="O46" s="1457"/>
      <c r="P46" s="1460">
        <v>0</v>
      </c>
      <c r="Q46" s="1457"/>
      <c r="R46" s="1460">
        <v>0</v>
      </c>
      <c r="S46" s="1457"/>
      <c r="T46" s="1460">
        <v>0</v>
      </c>
      <c r="U46" s="1458"/>
    </row>
    <row r="47" spans="1:21" s="1447" customFormat="1" ht="9" customHeight="1">
      <c r="A47" s="153"/>
      <c r="B47" s="1711" t="s">
        <v>754</v>
      </c>
      <c r="C47" s="1711"/>
      <c r="D47" s="1459">
        <v>0</v>
      </c>
      <c r="E47" s="1455"/>
      <c r="F47" s="1460">
        <v>0</v>
      </c>
      <c r="G47" s="1457"/>
      <c r="H47" s="1460">
        <v>0</v>
      </c>
      <c r="I47" s="1457"/>
      <c r="J47" s="1460">
        <v>0</v>
      </c>
      <c r="K47" s="1457"/>
      <c r="L47" s="1460">
        <v>0</v>
      </c>
      <c r="M47" s="1457"/>
      <c r="N47" s="1460">
        <v>0</v>
      </c>
      <c r="O47" s="1457"/>
      <c r="P47" s="1460">
        <v>0</v>
      </c>
      <c r="Q47" s="1457"/>
      <c r="R47" s="1460">
        <v>0</v>
      </c>
      <c r="S47" s="1457"/>
      <c r="T47" s="1460">
        <v>0</v>
      </c>
      <c r="U47" s="1458"/>
    </row>
    <row r="48" spans="1:21" s="1447" customFormat="1" ht="9" customHeight="1">
      <c r="A48" s="153"/>
      <c r="B48" s="1711" t="s">
        <v>747</v>
      </c>
      <c r="C48" s="1711"/>
      <c r="D48" s="1459">
        <v>1</v>
      </c>
      <c r="E48" s="1455"/>
      <c r="F48" s="1466">
        <v>-53</v>
      </c>
      <c r="G48" s="1457"/>
      <c r="H48" s="1466">
        <v>20</v>
      </c>
      <c r="I48" s="1457"/>
      <c r="J48" s="1466">
        <v>74</v>
      </c>
      <c r="K48" s="1457"/>
      <c r="L48" s="1466">
        <v>3</v>
      </c>
      <c r="M48" s="1457"/>
      <c r="N48" s="1466">
        <v>-67</v>
      </c>
      <c r="O48" s="1457"/>
      <c r="P48" s="1466">
        <v>-32</v>
      </c>
      <c r="Q48" s="1457"/>
      <c r="R48" s="1466">
        <v>48</v>
      </c>
      <c r="S48" s="1457"/>
      <c r="T48" s="1466">
        <v>-36</v>
      </c>
      <c r="U48" s="1458"/>
    </row>
    <row r="49" spans="1:21" s="1447" customFormat="1" ht="9" customHeight="1">
      <c r="A49" s="1711" t="s">
        <v>751</v>
      </c>
      <c r="B49" s="1711"/>
      <c r="C49" s="1711"/>
      <c r="D49" s="1472">
        <v>4895</v>
      </c>
      <c r="E49" s="1473"/>
      <c r="F49" s="1474">
        <v>3394</v>
      </c>
      <c r="G49" s="1475"/>
      <c r="H49" s="1474">
        <v>3447</v>
      </c>
      <c r="I49" s="1475"/>
      <c r="J49" s="1474">
        <v>3427</v>
      </c>
      <c r="K49" s="1475"/>
      <c r="L49" s="1474">
        <v>3353</v>
      </c>
      <c r="M49" s="1475"/>
      <c r="N49" s="1474">
        <v>3350</v>
      </c>
      <c r="O49" s="1475"/>
      <c r="P49" s="1474">
        <v>3417</v>
      </c>
      <c r="Q49" s="1475"/>
      <c r="R49" s="1474">
        <v>3449</v>
      </c>
      <c r="S49" s="1475"/>
      <c r="T49" s="1474">
        <v>3401</v>
      </c>
      <c r="U49" s="1450"/>
    </row>
    <row r="50" spans="1:21" s="1447" customFormat="1" ht="9" customHeight="1">
      <c r="A50" s="1715" t="s">
        <v>759</v>
      </c>
      <c r="B50" s="1715"/>
      <c r="C50" s="1715"/>
      <c r="D50" s="1478">
        <v>31385</v>
      </c>
      <c r="E50" s="1479"/>
      <c r="F50" s="1480">
        <v>28771</v>
      </c>
      <c r="G50" s="1481"/>
      <c r="H50" s="1480">
        <v>28129</v>
      </c>
      <c r="I50" s="1481"/>
      <c r="J50" s="1480">
        <v>27153</v>
      </c>
      <c r="K50" s="1481"/>
      <c r="L50" s="1480">
        <v>26977</v>
      </c>
      <c r="M50" s="1481"/>
      <c r="N50" s="1480">
        <v>25710</v>
      </c>
      <c r="O50" s="1481"/>
      <c r="P50" s="1480">
        <v>25083</v>
      </c>
      <c r="Q50" s="1481"/>
      <c r="R50" s="1480">
        <v>24311</v>
      </c>
      <c r="S50" s="1481"/>
      <c r="T50" s="1480">
        <v>23083</v>
      </c>
      <c r="U50" s="1482"/>
    </row>
    <row r="51" spans="1:21" s="107" customFormat="1" ht="3.75" customHeight="1">
      <c r="A51" s="1709"/>
      <c r="B51" s="1709"/>
      <c r="C51" s="1709"/>
      <c r="D51" s="1709"/>
      <c r="E51" s="1709"/>
      <c r="F51" s="1709"/>
      <c r="G51" s="1709"/>
      <c r="H51" s="1709"/>
      <c r="I51" s="1709"/>
      <c r="J51" s="1709"/>
      <c r="K51" s="1709"/>
      <c r="L51" s="1709"/>
      <c r="M51" s="1709"/>
      <c r="N51" s="1709"/>
      <c r="O51" s="1709"/>
      <c r="P51" s="1709"/>
      <c r="Q51" s="1709"/>
      <c r="R51" s="1709"/>
      <c r="S51" s="1709"/>
      <c r="T51" s="1709"/>
      <c r="U51" s="1709"/>
    </row>
    <row r="52" spans="1:21" s="107" customFormat="1" ht="8.25" customHeight="1">
      <c r="A52" s="1483">
        <v>1</v>
      </c>
      <c r="B52" s="1708" t="s">
        <v>760</v>
      </c>
      <c r="C52" s="1708"/>
      <c r="D52" s="1708"/>
      <c r="E52" s="1708"/>
      <c r="F52" s="1708"/>
      <c r="G52" s="1708"/>
      <c r="H52" s="1708"/>
      <c r="I52" s="1708"/>
      <c r="J52" s="1708"/>
      <c r="K52" s="1708"/>
      <c r="L52" s="1708"/>
      <c r="M52" s="1708"/>
      <c r="N52" s="1708"/>
      <c r="O52" s="1708"/>
      <c r="P52" s="1708"/>
      <c r="Q52" s="1708"/>
      <c r="R52" s="1708"/>
      <c r="S52" s="1708"/>
      <c r="T52" s="1708"/>
      <c r="U52" s="1708"/>
    </row>
    <row r="53" spans="1:21" s="107" customFormat="1" ht="8.25" customHeight="1">
      <c r="A53" s="1483">
        <v>2</v>
      </c>
      <c r="B53" s="1710" t="s">
        <v>761</v>
      </c>
      <c r="C53" s="1710"/>
      <c r="D53" s="1710"/>
      <c r="E53" s="1710"/>
      <c r="F53" s="1710"/>
      <c r="G53" s="1710"/>
      <c r="H53" s="1710"/>
      <c r="I53" s="1710"/>
      <c r="J53" s="1710"/>
      <c r="K53" s="1710"/>
      <c r="L53" s="1710"/>
      <c r="M53" s="1710"/>
      <c r="N53" s="1710"/>
      <c r="O53" s="1710"/>
      <c r="P53" s="1710"/>
      <c r="Q53" s="1710"/>
      <c r="R53" s="1710"/>
      <c r="S53" s="1710"/>
      <c r="T53" s="1710"/>
      <c r="U53" s="1710"/>
    </row>
  </sheetData>
  <sheetProtection selectLockedCells="1"/>
  <mergeCells count="41">
    <mergeCell ref="A35:C35"/>
    <mergeCell ref="B38:C38"/>
    <mergeCell ref="A49:C49"/>
    <mergeCell ref="A43:C43"/>
    <mergeCell ref="B45:C45"/>
    <mergeCell ref="B46:C46"/>
    <mergeCell ref="A41:C41"/>
    <mergeCell ref="B44:C44"/>
    <mergeCell ref="A40:C40"/>
    <mergeCell ref="A1:U1"/>
    <mergeCell ref="B17:C17"/>
    <mergeCell ref="B16:C16"/>
    <mergeCell ref="B12:C12"/>
    <mergeCell ref="B14:C14"/>
    <mergeCell ref="B15:C15"/>
    <mergeCell ref="A5:C5"/>
    <mergeCell ref="B11:C11"/>
    <mergeCell ref="B13:C13"/>
    <mergeCell ref="A6:C6"/>
    <mergeCell ref="B7:C7"/>
    <mergeCell ref="A2:U2"/>
    <mergeCell ref="B9:C9"/>
    <mergeCell ref="B8:C8"/>
    <mergeCell ref="A3:U3"/>
    <mergeCell ref="B10:C10"/>
    <mergeCell ref="B52:U52"/>
    <mergeCell ref="A51:U51"/>
    <mergeCell ref="B53:U53"/>
    <mergeCell ref="B37:C37"/>
    <mergeCell ref="B18:C18"/>
    <mergeCell ref="A33:C33"/>
    <mergeCell ref="B24:C24"/>
    <mergeCell ref="B25:C25"/>
    <mergeCell ref="B26:C26"/>
    <mergeCell ref="B39:C39"/>
    <mergeCell ref="A50:C50"/>
    <mergeCell ref="B48:C48"/>
    <mergeCell ref="A34:C34"/>
    <mergeCell ref="B47:C47"/>
    <mergeCell ref="A42:C42"/>
    <mergeCell ref="B36:C36"/>
  </mergeCells>
  <pageMargins left="0.25" right="0.25" top="0.5" bottom="0.25" header="0.5" footer="0.5"/>
  <pageSetup scale="96" orientation="landscape" r:id="rId1"/>
  <colBreaks count="1" manualBreakCount="1">
    <brk id="2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5"/>
  <sheetViews>
    <sheetView topLeftCell="B7" zoomScaleNormal="100" workbookViewId="0">
      <selection activeCell="F22" sqref="F22:G22"/>
    </sheetView>
  </sheetViews>
  <sheetFormatPr defaultColWidth="9.140625" defaultRowHeight="9"/>
  <cols>
    <col min="1" max="1" width="2.5703125" style="255" customWidth="1"/>
    <col min="2" max="3" width="2.140625" style="255" customWidth="1"/>
    <col min="4" max="4" width="66.42578125" style="255" customWidth="1"/>
    <col min="5" max="5" width="1.28515625" style="255" customWidth="1"/>
    <col min="6" max="6" width="8" style="255" customWidth="1"/>
    <col min="7" max="7" width="1.28515625" style="255" customWidth="1"/>
    <col min="8" max="8" width="6.42578125" style="255" customWidth="1"/>
    <col min="9" max="9" width="1.28515625" style="255" customWidth="1"/>
    <col min="10" max="10" width="6.42578125" style="255" customWidth="1"/>
    <col min="11" max="11" width="1.28515625" style="255" customWidth="1"/>
    <col min="12" max="12" width="6.42578125" style="255" customWidth="1"/>
    <col min="13" max="13" width="1.28515625" style="255" customWidth="1"/>
    <col min="14" max="14" width="6.42578125" style="255" customWidth="1"/>
    <col min="15" max="15" width="1.28515625" style="255" customWidth="1"/>
    <col min="16" max="16" width="6.42578125" style="255" customWidth="1"/>
    <col min="17" max="17" width="1.28515625" style="255" customWidth="1"/>
    <col min="18" max="18" width="6.42578125" style="255" customWidth="1"/>
    <col min="19" max="19" width="1.28515625" style="255" customWidth="1"/>
    <col min="20" max="20" width="6.42578125" style="255" customWidth="1"/>
    <col min="21" max="21" width="1.28515625" style="255" customWidth="1"/>
    <col min="22" max="22" width="6.42578125" style="255" customWidth="1"/>
    <col min="23" max="23" width="1.28515625" style="255" customWidth="1"/>
    <col min="24" max="33" width="9.140625" style="255" customWidth="1"/>
    <col min="34" max="34" width="9.140625" style="257" customWidth="1"/>
    <col min="35" max="35" width="9.140625" style="255" customWidth="1"/>
    <col min="36" max="16384" width="9.140625" style="255"/>
  </cols>
  <sheetData>
    <row r="1" spans="1:23" ht="14.25" customHeight="1">
      <c r="A1" s="1697" t="s">
        <v>442</v>
      </c>
      <c r="B1" s="1697"/>
      <c r="C1" s="1697"/>
      <c r="D1" s="1697"/>
      <c r="E1" s="1697"/>
      <c r="F1" s="1697"/>
      <c r="G1" s="1697"/>
      <c r="H1" s="1697"/>
      <c r="I1" s="1697"/>
      <c r="J1" s="1697"/>
      <c r="K1" s="1697"/>
      <c r="L1" s="1697"/>
      <c r="M1" s="1697"/>
      <c r="N1" s="1697"/>
      <c r="O1" s="1697"/>
      <c r="P1" s="1697"/>
      <c r="Q1" s="1697"/>
      <c r="R1" s="1697"/>
      <c r="S1" s="1697"/>
      <c r="T1" s="1697"/>
      <c r="U1" s="1697"/>
      <c r="V1" s="1697"/>
      <c r="W1" s="1697"/>
    </row>
    <row r="2" spans="1:23" s="161" customFormat="1" ht="8.25" customHeight="1">
      <c r="A2" s="1670"/>
      <c r="B2" s="1670"/>
      <c r="C2" s="1670"/>
      <c r="D2" s="1670"/>
      <c r="E2" s="1670"/>
      <c r="F2" s="1670"/>
      <c r="G2" s="1670"/>
      <c r="H2" s="1670"/>
      <c r="I2" s="1670"/>
      <c r="J2" s="1670"/>
      <c r="K2" s="1670"/>
      <c r="L2" s="1670"/>
      <c r="M2" s="1670"/>
      <c r="N2" s="1670"/>
      <c r="O2" s="1670"/>
      <c r="P2" s="1670"/>
      <c r="Q2" s="1670"/>
      <c r="R2" s="1670"/>
      <c r="S2" s="1670"/>
      <c r="T2" s="1670"/>
      <c r="U2" s="1670"/>
      <c r="V2" s="1670"/>
      <c r="W2" s="1670"/>
    </row>
    <row r="3" spans="1:23" ht="9.75" customHeight="1">
      <c r="A3" s="1648" t="s">
        <v>1</v>
      </c>
      <c r="B3" s="1648"/>
      <c r="C3" s="1648"/>
      <c r="D3" s="1648"/>
      <c r="E3" s="1648"/>
      <c r="F3" s="1648"/>
      <c r="G3" s="1648"/>
      <c r="H3" s="1648"/>
      <c r="I3" s="1648"/>
      <c r="J3" s="1648"/>
      <c r="K3" s="1648"/>
      <c r="L3" s="1648"/>
      <c r="M3" s="1648"/>
      <c r="N3" s="1648"/>
      <c r="O3" s="1648"/>
      <c r="P3" s="1648"/>
      <c r="Q3" s="1648"/>
      <c r="R3" s="1648"/>
      <c r="S3" s="1648"/>
      <c r="T3" s="1648"/>
      <c r="U3" s="1648"/>
      <c r="V3" s="1648"/>
      <c r="W3" s="1648"/>
    </row>
    <row r="4" spans="1:23" ht="9.75" customHeight="1">
      <c r="A4" s="1668"/>
      <c r="B4" s="1668"/>
      <c r="C4" s="1668"/>
      <c r="D4" s="164"/>
      <c r="E4" s="626"/>
      <c r="F4" s="627" t="s">
        <v>2</v>
      </c>
      <c r="G4" s="628"/>
      <c r="H4" s="629" t="s">
        <v>3</v>
      </c>
      <c r="I4" s="630"/>
      <c r="J4" s="629" t="s">
        <v>4</v>
      </c>
      <c r="K4" s="630"/>
      <c r="L4" s="629" t="s">
        <v>5</v>
      </c>
      <c r="M4" s="630"/>
      <c r="N4" s="629" t="s">
        <v>6</v>
      </c>
      <c r="O4" s="630"/>
      <c r="P4" s="629" t="s">
        <v>7</v>
      </c>
      <c r="Q4" s="630"/>
      <c r="R4" s="629" t="s">
        <v>8</v>
      </c>
      <c r="S4" s="630"/>
      <c r="T4" s="629" t="s">
        <v>9</v>
      </c>
      <c r="U4" s="630"/>
      <c r="V4" s="629" t="s">
        <v>10</v>
      </c>
      <c r="W4" s="630"/>
    </row>
    <row r="5" spans="1:23" ht="9.75" customHeight="1">
      <c r="A5" s="1650" t="s">
        <v>443</v>
      </c>
      <c r="B5" s="1650"/>
      <c r="C5" s="1650"/>
      <c r="D5" s="181"/>
      <c r="E5" s="175"/>
      <c r="F5" s="1724"/>
      <c r="G5" s="1725"/>
      <c r="H5" s="1724"/>
      <c r="I5" s="1725"/>
      <c r="J5" s="1724"/>
      <c r="K5" s="1725"/>
      <c r="L5" s="631"/>
      <c r="M5" s="632"/>
      <c r="N5" s="631"/>
      <c r="O5" s="632"/>
      <c r="P5" s="631"/>
      <c r="Q5" s="632"/>
      <c r="R5" s="631"/>
      <c r="S5" s="632"/>
      <c r="T5" s="631"/>
      <c r="U5" s="632"/>
      <c r="V5" s="631"/>
      <c r="W5" s="633"/>
    </row>
    <row r="6" spans="1:23" ht="9.75" customHeight="1">
      <c r="A6" s="248"/>
      <c r="B6" s="1659" t="s">
        <v>444</v>
      </c>
      <c r="C6" s="1659"/>
      <c r="D6" s="1659"/>
      <c r="E6" s="180"/>
      <c r="F6" s="513"/>
      <c r="G6" s="216"/>
      <c r="H6" s="223"/>
      <c r="I6" s="514"/>
      <c r="J6" s="223"/>
      <c r="K6" s="514"/>
      <c r="L6" s="223"/>
      <c r="M6" s="514"/>
      <c r="N6" s="223"/>
      <c r="O6" s="514"/>
      <c r="P6" s="223"/>
      <c r="Q6" s="514"/>
      <c r="R6" s="223"/>
      <c r="S6" s="514"/>
      <c r="T6" s="223"/>
      <c r="U6" s="514"/>
      <c r="V6" s="223"/>
      <c r="W6" s="514"/>
    </row>
    <row r="7" spans="1:23" ht="9.75" customHeight="1">
      <c r="A7" s="248">
        <v>1</v>
      </c>
      <c r="B7" s="634"/>
      <c r="C7" s="1726" t="s">
        <v>445</v>
      </c>
      <c r="D7" s="1726"/>
      <c r="E7" s="635"/>
      <c r="F7" s="513"/>
      <c r="G7" s="216"/>
      <c r="H7" s="223"/>
      <c r="I7" s="514"/>
      <c r="J7" s="223"/>
      <c r="K7" s="514"/>
      <c r="L7" s="223"/>
      <c r="M7" s="514"/>
      <c r="N7" s="223"/>
      <c r="O7" s="514"/>
      <c r="P7" s="223"/>
      <c r="Q7" s="514"/>
      <c r="R7" s="223"/>
      <c r="S7" s="514"/>
      <c r="T7" s="223"/>
      <c r="U7" s="514"/>
      <c r="V7" s="223"/>
      <c r="W7" s="514"/>
    </row>
    <row r="8" spans="1:23" ht="9.75" customHeight="1">
      <c r="A8" s="187"/>
      <c r="B8" s="234"/>
      <c r="C8" s="187"/>
      <c r="D8" s="187" t="s">
        <v>446</v>
      </c>
      <c r="E8" s="317"/>
      <c r="F8" s="199">
        <v>514986</v>
      </c>
      <c r="G8" s="216"/>
      <c r="H8" s="215">
        <v>500027</v>
      </c>
      <c r="I8" s="514"/>
      <c r="J8" s="215">
        <v>493003</v>
      </c>
      <c r="K8" s="514"/>
      <c r="L8" s="215">
        <v>486823</v>
      </c>
      <c r="M8" s="514"/>
      <c r="N8" s="215">
        <v>456527</v>
      </c>
      <c r="O8" s="514"/>
      <c r="P8" s="215">
        <v>442244</v>
      </c>
      <c r="Q8" s="514"/>
      <c r="R8" s="215">
        <v>437179</v>
      </c>
      <c r="S8" s="514"/>
      <c r="T8" s="215">
        <v>426904</v>
      </c>
      <c r="U8" s="514"/>
      <c r="V8" s="215">
        <v>411069</v>
      </c>
      <c r="W8" s="514"/>
    </row>
    <row r="9" spans="1:23" ht="9.75" customHeight="1">
      <c r="A9" s="196">
        <v>2</v>
      </c>
      <c r="B9" s="232"/>
      <c r="C9" s="1639" t="s">
        <v>447</v>
      </c>
      <c r="D9" s="1639"/>
      <c r="E9" s="217"/>
      <c r="F9" s="199">
        <v>-7964</v>
      </c>
      <c r="G9" s="216"/>
      <c r="H9" s="215">
        <v>-7852</v>
      </c>
      <c r="I9" s="514"/>
      <c r="J9" s="215">
        <v>-7690</v>
      </c>
      <c r="K9" s="514"/>
      <c r="L9" s="215">
        <v>-7411</v>
      </c>
      <c r="M9" s="514"/>
      <c r="N9" s="215">
        <v>-3381</v>
      </c>
      <c r="O9" s="514"/>
      <c r="P9" s="215">
        <v>-3483</v>
      </c>
      <c r="Q9" s="514"/>
      <c r="R9" s="215">
        <v>-3333</v>
      </c>
      <c r="S9" s="514"/>
      <c r="T9" s="215">
        <v>-3188</v>
      </c>
      <c r="U9" s="514"/>
      <c r="V9" s="215">
        <v>-3443</v>
      </c>
      <c r="W9" s="514"/>
    </row>
    <row r="10" spans="1:23" ht="9.75" customHeight="1">
      <c r="A10" s="187">
        <v>3</v>
      </c>
      <c r="B10" s="1637" t="s">
        <v>448</v>
      </c>
      <c r="C10" s="1637"/>
      <c r="D10" s="1637"/>
      <c r="E10" s="189"/>
      <c r="F10" s="636">
        <v>507022</v>
      </c>
      <c r="G10" s="228"/>
      <c r="H10" s="227">
        <v>492175</v>
      </c>
      <c r="I10" s="637"/>
      <c r="J10" s="227">
        <v>485313</v>
      </c>
      <c r="K10" s="637"/>
      <c r="L10" s="227">
        <v>479412</v>
      </c>
      <c r="M10" s="637"/>
      <c r="N10" s="227">
        <v>453146</v>
      </c>
      <c r="O10" s="637"/>
      <c r="P10" s="227">
        <v>438761</v>
      </c>
      <c r="Q10" s="637"/>
      <c r="R10" s="227">
        <v>433846</v>
      </c>
      <c r="S10" s="637"/>
      <c r="T10" s="227">
        <v>423716</v>
      </c>
      <c r="U10" s="637"/>
      <c r="V10" s="227">
        <v>407626</v>
      </c>
      <c r="W10" s="637"/>
    </row>
    <row r="11" spans="1:23" ht="9.75" customHeight="1">
      <c r="A11" s="218"/>
      <c r="B11" s="1638" t="s">
        <v>449</v>
      </c>
      <c r="C11" s="1638"/>
      <c r="D11" s="1638"/>
      <c r="E11" s="211"/>
      <c r="F11" s="525"/>
      <c r="G11" s="638"/>
      <c r="H11" s="527"/>
      <c r="I11" s="514"/>
      <c r="J11" s="527"/>
      <c r="K11" s="514"/>
      <c r="L11" s="527"/>
      <c r="M11" s="514"/>
      <c r="N11" s="527"/>
      <c r="O11" s="514"/>
      <c r="P11" s="527"/>
      <c r="Q11" s="514"/>
      <c r="R11" s="527"/>
      <c r="S11" s="514"/>
      <c r="T11" s="527"/>
      <c r="U11" s="514"/>
      <c r="V11" s="527"/>
      <c r="W11" s="514"/>
    </row>
    <row r="12" spans="1:23" ht="9.75" customHeight="1">
      <c r="A12" s="528">
        <v>4</v>
      </c>
      <c r="B12" s="529"/>
      <c r="C12" s="1720" t="s">
        <v>450</v>
      </c>
      <c r="D12" s="1720"/>
      <c r="E12" s="530"/>
      <c r="F12" s="199">
        <v>5992</v>
      </c>
      <c r="G12" s="216"/>
      <c r="H12" s="215">
        <v>6734</v>
      </c>
      <c r="I12" s="514"/>
      <c r="J12" s="215">
        <v>5339</v>
      </c>
      <c r="K12" s="514"/>
      <c r="L12" s="215">
        <v>5066</v>
      </c>
      <c r="M12" s="514"/>
      <c r="N12" s="215">
        <v>6452</v>
      </c>
      <c r="O12" s="514"/>
      <c r="P12" s="215">
        <v>4981</v>
      </c>
      <c r="Q12" s="514"/>
      <c r="R12" s="215">
        <v>6418</v>
      </c>
      <c r="S12" s="514"/>
      <c r="T12" s="215">
        <v>7065</v>
      </c>
      <c r="U12" s="514"/>
      <c r="V12" s="215">
        <v>6634</v>
      </c>
      <c r="W12" s="514"/>
    </row>
    <row r="13" spans="1:23" ht="9.75" customHeight="1">
      <c r="A13" s="196">
        <v>5</v>
      </c>
      <c r="B13" s="232"/>
      <c r="C13" s="1718" t="s">
        <v>451</v>
      </c>
      <c r="D13" s="1718"/>
      <c r="E13" s="639"/>
      <c r="F13" s="199">
        <v>19889</v>
      </c>
      <c r="G13" s="216"/>
      <c r="H13" s="215">
        <v>18387</v>
      </c>
      <c r="I13" s="514"/>
      <c r="J13" s="215">
        <v>17224</v>
      </c>
      <c r="K13" s="514"/>
      <c r="L13" s="215">
        <v>15638</v>
      </c>
      <c r="M13" s="514"/>
      <c r="N13" s="215">
        <v>16567</v>
      </c>
      <c r="O13" s="514"/>
      <c r="P13" s="215">
        <v>14549</v>
      </c>
      <c r="Q13" s="514"/>
      <c r="R13" s="215">
        <v>14406</v>
      </c>
      <c r="S13" s="514"/>
      <c r="T13" s="215">
        <v>14668</v>
      </c>
      <c r="U13" s="514"/>
      <c r="V13" s="215">
        <v>13964</v>
      </c>
      <c r="W13" s="514"/>
    </row>
    <row r="14" spans="1:23" ht="9.75" customHeight="1">
      <c r="A14" s="218">
        <v>6</v>
      </c>
      <c r="B14" s="640"/>
      <c r="C14" s="1665" t="s">
        <v>452</v>
      </c>
      <c r="D14" s="1665"/>
      <c r="E14" s="641"/>
      <c r="F14" s="537"/>
      <c r="G14" s="216"/>
      <c r="H14" s="223"/>
      <c r="I14" s="514"/>
      <c r="J14" s="223"/>
      <c r="K14" s="514"/>
      <c r="L14" s="223"/>
      <c r="M14" s="514"/>
      <c r="N14" s="223"/>
      <c r="O14" s="514"/>
      <c r="P14" s="223"/>
      <c r="Q14" s="514"/>
      <c r="R14" s="223"/>
      <c r="S14" s="514"/>
      <c r="T14" s="223"/>
      <c r="U14" s="514"/>
      <c r="V14" s="223"/>
      <c r="W14" s="514"/>
    </row>
    <row r="15" spans="1:23" s="161" customFormat="1" ht="9.75" customHeight="1">
      <c r="A15" s="187"/>
      <c r="B15" s="642"/>
      <c r="C15" s="529"/>
      <c r="D15" s="529" t="s">
        <v>453</v>
      </c>
      <c r="E15" s="643"/>
      <c r="F15" s="199">
        <v>0</v>
      </c>
      <c r="G15" s="216"/>
      <c r="H15" s="215">
        <v>0</v>
      </c>
      <c r="I15" s="514"/>
      <c r="J15" s="215">
        <v>0</v>
      </c>
      <c r="K15" s="514"/>
      <c r="L15" s="215">
        <v>0</v>
      </c>
      <c r="M15" s="514"/>
      <c r="N15" s="215">
        <v>0</v>
      </c>
      <c r="O15" s="514"/>
      <c r="P15" s="215">
        <v>0</v>
      </c>
      <c r="Q15" s="514"/>
      <c r="R15" s="215">
        <v>0</v>
      </c>
      <c r="S15" s="514"/>
      <c r="T15" s="215">
        <v>0</v>
      </c>
      <c r="U15" s="514"/>
      <c r="V15" s="215">
        <v>0</v>
      </c>
      <c r="W15" s="514"/>
    </row>
    <row r="16" spans="1:23" ht="9.75" customHeight="1">
      <c r="A16" s="187">
        <v>7</v>
      </c>
      <c r="B16" s="232"/>
      <c r="C16" s="1718" t="s">
        <v>454</v>
      </c>
      <c r="D16" s="1718"/>
      <c r="E16" s="644"/>
      <c r="F16" s="199">
        <v>-3810</v>
      </c>
      <c r="G16" s="216"/>
      <c r="H16" s="215">
        <v>-5502</v>
      </c>
      <c r="I16" s="514"/>
      <c r="J16" s="215">
        <v>-4016</v>
      </c>
      <c r="K16" s="514"/>
      <c r="L16" s="215">
        <v>-4585</v>
      </c>
      <c r="M16" s="514"/>
      <c r="N16" s="215">
        <v>-4990</v>
      </c>
      <c r="O16" s="514"/>
      <c r="P16" s="215">
        <v>-5408</v>
      </c>
      <c r="Q16" s="514"/>
      <c r="R16" s="215">
        <v>-5667</v>
      </c>
      <c r="S16" s="514"/>
      <c r="T16" s="215">
        <v>-5450</v>
      </c>
      <c r="U16" s="514"/>
      <c r="V16" s="215">
        <v>-5280</v>
      </c>
      <c r="W16" s="514"/>
    </row>
    <row r="17" spans="1:23" ht="9.75" customHeight="1">
      <c r="A17" s="187">
        <v>8</v>
      </c>
      <c r="B17" s="232"/>
      <c r="C17" s="1718" t="s">
        <v>455</v>
      </c>
      <c r="D17" s="1718"/>
      <c r="E17" s="644"/>
      <c r="F17" s="199">
        <v>0</v>
      </c>
      <c r="G17" s="216"/>
      <c r="H17" s="215">
        <v>0</v>
      </c>
      <c r="I17" s="514"/>
      <c r="J17" s="215">
        <v>0</v>
      </c>
      <c r="K17" s="514"/>
      <c r="L17" s="215">
        <v>0</v>
      </c>
      <c r="M17" s="514"/>
      <c r="N17" s="215">
        <v>0</v>
      </c>
      <c r="O17" s="514"/>
      <c r="P17" s="215">
        <v>0</v>
      </c>
      <c r="Q17" s="514"/>
      <c r="R17" s="215">
        <v>0</v>
      </c>
      <c r="S17" s="514"/>
      <c r="T17" s="215">
        <v>0</v>
      </c>
      <c r="U17" s="514"/>
      <c r="V17" s="215">
        <v>0</v>
      </c>
      <c r="W17" s="514"/>
    </row>
    <row r="18" spans="1:23" ht="9.75" customHeight="1">
      <c r="A18" s="187">
        <v>9</v>
      </c>
      <c r="B18" s="232"/>
      <c r="C18" s="1718" t="s">
        <v>456</v>
      </c>
      <c r="D18" s="1718"/>
      <c r="E18" s="644"/>
      <c r="F18" s="199">
        <v>141</v>
      </c>
      <c r="G18" s="216"/>
      <c r="H18" s="215">
        <v>467</v>
      </c>
      <c r="I18" s="514"/>
      <c r="J18" s="215">
        <v>389</v>
      </c>
      <c r="K18" s="514"/>
      <c r="L18" s="215">
        <v>125</v>
      </c>
      <c r="M18" s="514"/>
      <c r="N18" s="215">
        <v>0</v>
      </c>
      <c r="O18" s="514"/>
      <c r="P18" s="215">
        <v>0</v>
      </c>
      <c r="Q18" s="514"/>
      <c r="R18" s="215">
        <v>216</v>
      </c>
      <c r="S18" s="514"/>
      <c r="T18" s="215">
        <v>356</v>
      </c>
      <c r="U18" s="514"/>
      <c r="V18" s="215">
        <v>239</v>
      </c>
      <c r="W18" s="514"/>
    </row>
    <row r="19" spans="1:23" ht="9.75" customHeight="1">
      <c r="A19" s="187">
        <v>10</v>
      </c>
      <c r="B19" s="232"/>
      <c r="C19" s="1718" t="s">
        <v>457</v>
      </c>
      <c r="D19" s="1718"/>
      <c r="E19" s="644"/>
      <c r="F19" s="199">
        <v>-141</v>
      </c>
      <c r="G19" s="216"/>
      <c r="H19" s="215">
        <v>-467</v>
      </c>
      <c r="I19" s="514"/>
      <c r="J19" s="215">
        <v>-389</v>
      </c>
      <c r="K19" s="514"/>
      <c r="L19" s="215">
        <v>0</v>
      </c>
      <c r="M19" s="514"/>
      <c r="N19" s="215">
        <v>0</v>
      </c>
      <c r="O19" s="514"/>
      <c r="P19" s="215">
        <v>0</v>
      </c>
      <c r="Q19" s="514"/>
      <c r="R19" s="215">
        <v>-22</v>
      </c>
      <c r="S19" s="514"/>
      <c r="T19" s="215">
        <v>-154</v>
      </c>
      <c r="U19" s="514"/>
      <c r="V19" s="215">
        <v>-25</v>
      </c>
      <c r="W19" s="514"/>
    </row>
    <row r="20" spans="1:23" ht="9.75" customHeight="1">
      <c r="A20" s="187">
        <v>11</v>
      </c>
      <c r="B20" s="1637" t="s">
        <v>458</v>
      </c>
      <c r="C20" s="1637"/>
      <c r="D20" s="1637"/>
      <c r="E20" s="189"/>
      <c r="F20" s="636">
        <v>22071</v>
      </c>
      <c r="G20" s="228"/>
      <c r="H20" s="227">
        <v>19619</v>
      </c>
      <c r="I20" s="637"/>
      <c r="J20" s="227">
        <v>18547</v>
      </c>
      <c r="K20" s="637"/>
      <c r="L20" s="227">
        <v>16244</v>
      </c>
      <c r="M20" s="637"/>
      <c r="N20" s="227">
        <v>18029</v>
      </c>
      <c r="O20" s="637"/>
      <c r="P20" s="227">
        <v>14122</v>
      </c>
      <c r="Q20" s="637"/>
      <c r="R20" s="227">
        <v>15351</v>
      </c>
      <c r="S20" s="637"/>
      <c r="T20" s="227">
        <v>16485</v>
      </c>
      <c r="U20" s="637"/>
      <c r="V20" s="227">
        <v>15532</v>
      </c>
      <c r="W20" s="637"/>
    </row>
    <row r="21" spans="1:23" ht="9.75" customHeight="1">
      <c r="A21" s="218"/>
      <c r="B21" s="1638" t="s">
        <v>459</v>
      </c>
      <c r="C21" s="1638"/>
      <c r="D21" s="1638"/>
      <c r="E21" s="211"/>
      <c r="F21" s="525"/>
      <c r="G21" s="638"/>
      <c r="H21" s="527"/>
      <c r="I21" s="514"/>
      <c r="J21" s="527"/>
      <c r="K21" s="514"/>
      <c r="L21" s="527"/>
      <c r="M21" s="514"/>
      <c r="N21" s="527"/>
      <c r="O21" s="514"/>
      <c r="P21" s="527"/>
      <c r="Q21" s="514"/>
      <c r="R21" s="527"/>
      <c r="S21" s="514"/>
      <c r="T21" s="527"/>
      <c r="U21" s="514"/>
      <c r="V21" s="527"/>
      <c r="W21" s="514"/>
    </row>
    <row r="22" spans="1:23" ht="9.75" customHeight="1">
      <c r="A22" s="248">
        <v>12</v>
      </c>
      <c r="B22" s="634"/>
      <c r="C22" s="1719" t="s">
        <v>460</v>
      </c>
      <c r="D22" s="1719"/>
      <c r="E22" s="645"/>
      <c r="F22" s="537"/>
      <c r="G22" s="216"/>
      <c r="H22" s="223"/>
      <c r="I22" s="514"/>
      <c r="J22" s="223"/>
      <c r="K22" s="514"/>
      <c r="L22" s="223"/>
      <c r="M22" s="514"/>
      <c r="N22" s="223"/>
      <c r="O22" s="514"/>
      <c r="P22" s="223"/>
      <c r="Q22" s="514"/>
      <c r="R22" s="223"/>
      <c r="S22" s="514"/>
      <c r="T22" s="223"/>
      <c r="U22" s="514"/>
      <c r="V22" s="223"/>
      <c r="W22" s="514"/>
    </row>
    <row r="23" spans="1:23" s="161" customFormat="1" ht="9.75" customHeight="1">
      <c r="A23" s="187"/>
      <c r="B23" s="234"/>
      <c r="C23" s="529"/>
      <c r="D23" s="529" t="s">
        <v>461</v>
      </c>
      <c r="E23" s="644"/>
      <c r="F23" s="199">
        <v>49881</v>
      </c>
      <c r="G23" s="216"/>
      <c r="H23" s="215">
        <v>55260</v>
      </c>
      <c r="I23" s="514"/>
      <c r="J23" s="215">
        <v>45418</v>
      </c>
      <c r="K23" s="514"/>
      <c r="L23" s="215">
        <v>45072</v>
      </c>
      <c r="M23" s="514"/>
      <c r="N23" s="215">
        <v>43842</v>
      </c>
      <c r="O23" s="514"/>
      <c r="P23" s="215">
        <v>44556</v>
      </c>
      <c r="Q23" s="514"/>
      <c r="R23" s="215">
        <v>33810</v>
      </c>
      <c r="S23" s="514"/>
      <c r="T23" s="215">
        <v>36460</v>
      </c>
      <c r="U23" s="514"/>
      <c r="V23" s="215">
        <v>35722</v>
      </c>
      <c r="W23" s="514"/>
    </row>
    <row r="24" spans="1:23" ht="9.75" customHeight="1">
      <c r="A24" s="187">
        <v>13</v>
      </c>
      <c r="B24" s="232"/>
      <c r="C24" s="1718" t="s">
        <v>462</v>
      </c>
      <c r="D24" s="1718"/>
      <c r="E24" s="644"/>
      <c r="F24" s="199">
        <v>-4065</v>
      </c>
      <c r="G24" s="216"/>
      <c r="H24" s="215">
        <v>-4501</v>
      </c>
      <c r="I24" s="514"/>
      <c r="J24" s="215">
        <v>-2392</v>
      </c>
      <c r="K24" s="514"/>
      <c r="L24" s="215">
        <v>0</v>
      </c>
      <c r="M24" s="514"/>
      <c r="N24" s="215">
        <v>0</v>
      </c>
      <c r="O24" s="514"/>
      <c r="P24" s="215">
        <v>0</v>
      </c>
      <c r="Q24" s="514"/>
      <c r="R24" s="215">
        <v>0</v>
      </c>
      <c r="S24" s="514"/>
      <c r="T24" s="215">
        <v>0</v>
      </c>
      <c r="U24" s="514"/>
      <c r="V24" s="215">
        <v>0</v>
      </c>
      <c r="W24" s="514"/>
    </row>
    <row r="25" spans="1:23" ht="9.75" customHeight="1">
      <c r="A25" s="187">
        <v>14</v>
      </c>
      <c r="B25" s="232"/>
      <c r="C25" s="1718" t="s">
        <v>463</v>
      </c>
      <c r="D25" s="1718"/>
      <c r="E25" s="644"/>
      <c r="F25" s="199">
        <v>2773</v>
      </c>
      <c r="G25" s="216"/>
      <c r="H25" s="215">
        <v>2556</v>
      </c>
      <c r="I25" s="514"/>
      <c r="J25" s="215">
        <v>1903</v>
      </c>
      <c r="K25" s="514"/>
      <c r="L25" s="215">
        <v>1989</v>
      </c>
      <c r="M25" s="514"/>
      <c r="N25" s="215">
        <v>2013</v>
      </c>
      <c r="O25" s="514"/>
      <c r="P25" s="215">
        <v>1682</v>
      </c>
      <c r="Q25" s="514"/>
      <c r="R25" s="215">
        <v>1772</v>
      </c>
      <c r="S25" s="514"/>
      <c r="T25" s="215">
        <v>1135</v>
      </c>
      <c r="U25" s="514"/>
      <c r="V25" s="215">
        <v>860</v>
      </c>
      <c r="W25" s="514"/>
    </row>
    <row r="26" spans="1:23" ht="9.75" customHeight="1">
      <c r="A26" s="187">
        <v>15</v>
      </c>
      <c r="B26" s="232"/>
      <c r="C26" s="1718" t="s">
        <v>464</v>
      </c>
      <c r="D26" s="1718"/>
      <c r="E26" s="644"/>
      <c r="F26" s="199">
        <v>0</v>
      </c>
      <c r="G26" s="216"/>
      <c r="H26" s="215">
        <v>0</v>
      </c>
      <c r="I26" s="514"/>
      <c r="J26" s="215">
        <v>0</v>
      </c>
      <c r="K26" s="514"/>
      <c r="L26" s="215">
        <v>0</v>
      </c>
      <c r="M26" s="514"/>
      <c r="N26" s="215">
        <v>0</v>
      </c>
      <c r="O26" s="514"/>
      <c r="P26" s="215">
        <v>0</v>
      </c>
      <c r="Q26" s="514"/>
      <c r="R26" s="215">
        <v>0</v>
      </c>
      <c r="S26" s="514"/>
      <c r="T26" s="215">
        <v>0</v>
      </c>
      <c r="U26" s="514"/>
      <c r="V26" s="215">
        <v>0</v>
      </c>
      <c r="W26" s="514"/>
    </row>
    <row r="27" spans="1:23" ht="9.75" customHeight="1">
      <c r="A27" s="187">
        <v>16</v>
      </c>
      <c r="B27" s="1637" t="s">
        <v>465</v>
      </c>
      <c r="C27" s="1637"/>
      <c r="D27" s="1637"/>
      <c r="E27" s="189"/>
      <c r="F27" s="636">
        <v>48589</v>
      </c>
      <c r="G27" s="228"/>
      <c r="H27" s="227">
        <v>53315</v>
      </c>
      <c r="I27" s="637"/>
      <c r="J27" s="227">
        <v>44929</v>
      </c>
      <c r="K27" s="637"/>
      <c r="L27" s="227">
        <v>47061</v>
      </c>
      <c r="M27" s="637"/>
      <c r="N27" s="227">
        <v>45855</v>
      </c>
      <c r="O27" s="637"/>
      <c r="P27" s="227">
        <v>46238</v>
      </c>
      <c r="Q27" s="637"/>
      <c r="R27" s="227">
        <v>35582</v>
      </c>
      <c r="S27" s="637"/>
      <c r="T27" s="227">
        <v>37595</v>
      </c>
      <c r="U27" s="637"/>
      <c r="V27" s="227">
        <v>36582</v>
      </c>
      <c r="W27" s="637"/>
    </row>
    <row r="28" spans="1:23" ht="9.75" customHeight="1">
      <c r="A28" s="218"/>
      <c r="B28" s="1638" t="s">
        <v>466</v>
      </c>
      <c r="C28" s="1638"/>
      <c r="D28" s="1638"/>
      <c r="E28" s="211"/>
      <c r="F28" s="525"/>
      <c r="G28" s="638"/>
      <c r="H28" s="527"/>
      <c r="I28" s="514"/>
      <c r="J28" s="527"/>
      <c r="K28" s="514"/>
      <c r="L28" s="527"/>
      <c r="M28" s="514"/>
      <c r="N28" s="527"/>
      <c r="O28" s="514"/>
      <c r="P28" s="527"/>
      <c r="Q28" s="514"/>
      <c r="R28" s="527"/>
      <c r="S28" s="514"/>
      <c r="T28" s="527"/>
      <c r="U28" s="514"/>
      <c r="V28" s="527"/>
      <c r="W28" s="514"/>
    </row>
    <row r="29" spans="1:23" ht="9.75" customHeight="1">
      <c r="A29" s="187">
        <v>17</v>
      </c>
      <c r="B29" s="234"/>
      <c r="C29" s="1720" t="s">
        <v>467</v>
      </c>
      <c r="D29" s="1720"/>
      <c r="E29" s="644"/>
      <c r="F29" s="199">
        <v>241179</v>
      </c>
      <c r="G29" s="216"/>
      <c r="H29" s="215">
        <v>236408</v>
      </c>
      <c r="I29" s="514"/>
      <c r="J29" s="215">
        <v>233667</v>
      </c>
      <c r="K29" s="514"/>
      <c r="L29" s="215">
        <v>231083</v>
      </c>
      <c r="M29" s="514"/>
      <c r="N29" s="215">
        <v>218975</v>
      </c>
      <c r="O29" s="514"/>
      <c r="P29" s="215">
        <v>211165</v>
      </c>
      <c r="Q29" s="514"/>
      <c r="R29" s="215">
        <v>212888</v>
      </c>
      <c r="S29" s="514"/>
      <c r="T29" s="215">
        <v>208903</v>
      </c>
      <c r="U29" s="514"/>
      <c r="V29" s="215">
        <v>203249</v>
      </c>
      <c r="W29" s="514"/>
    </row>
    <row r="30" spans="1:23" ht="9.75" customHeight="1">
      <c r="A30" s="187">
        <v>18</v>
      </c>
      <c r="B30" s="232"/>
      <c r="C30" s="1718" t="s">
        <v>468</v>
      </c>
      <c r="D30" s="1718"/>
      <c r="E30" s="644"/>
      <c r="F30" s="199">
        <v>-177554</v>
      </c>
      <c r="G30" s="216"/>
      <c r="H30" s="215">
        <v>-174911</v>
      </c>
      <c r="I30" s="514"/>
      <c r="J30" s="215">
        <v>-172103</v>
      </c>
      <c r="K30" s="514"/>
      <c r="L30" s="215">
        <v>-171486</v>
      </c>
      <c r="M30" s="514"/>
      <c r="N30" s="215">
        <v>-163901</v>
      </c>
      <c r="O30" s="514"/>
      <c r="P30" s="215">
        <v>-154456</v>
      </c>
      <c r="Q30" s="514"/>
      <c r="R30" s="215">
        <v>-152187</v>
      </c>
      <c r="S30" s="514"/>
      <c r="T30" s="215">
        <v>-149527</v>
      </c>
      <c r="U30" s="514"/>
      <c r="V30" s="215">
        <v>-146151</v>
      </c>
      <c r="W30" s="514"/>
    </row>
    <row r="31" spans="1:23" ht="9.75" customHeight="1">
      <c r="A31" s="187">
        <v>19</v>
      </c>
      <c r="B31" s="1637" t="s">
        <v>469</v>
      </c>
      <c r="C31" s="1637"/>
      <c r="D31" s="1637"/>
      <c r="E31" s="189"/>
      <c r="F31" s="636">
        <v>63625</v>
      </c>
      <c r="G31" s="228"/>
      <c r="H31" s="227">
        <v>61497</v>
      </c>
      <c r="I31" s="637"/>
      <c r="J31" s="227">
        <v>61564</v>
      </c>
      <c r="K31" s="637"/>
      <c r="L31" s="227">
        <v>59597</v>
      </c>
      <c r="M31" s="637"/>
      <c r="N31" s="227">
        <v>55074</v>
      </c>
      <c r="O31" s="637"/>
      <c r="P31" s="227">
        <v>56709</v>
      </c>
      <c r="Q31" s="637"/>
      <c r="R31" s="227">
        <v>60701</v>
      </c>
      <c r="S31" s="637"/>
      <c r="T31" s="227">
        <v>59376</v>
      </c>
      <c r="U31" s="637"/>
      <c r="V31" s="227">
        <v>57098</v>
      </c>
      <c r="W31" s="637"/>
    </row>
    <row r="32" spans="1:23" ht="9.75" customHeight="1">
      <c r="A32" s="218"/>
      <c r="B32" s="1638"/>
      <c r="C32" s="1638"/>
      <c r="D32" s="1638"/>
      <c r="E32" s="211"/>
      <c r="F32" s="525"/>
      <c r="G32" s="638"/>
      <c r="H32" s="527"/>
      <c r="I32" s="514"/>
      <c r="J32" s="527"/>
      <c r="K32" s="514"/>
      <c r="L32" s="527"/>
      <c r="M32" s="514"/>
      <c r="N32" s="527"/>
      <c r="O32" s="514"/>
      <c r="P32" s="527"/>
      <c r="Q32" s="514"/>
      <c r="R32" s="527"/>
      <c r="S32" s="514"/>
      <c r="T32" s="527"/>
      <c r="U32" s="514"/>
      <c r="V32" s="527"/>
      <c r="W32" s="514"/>
    </row>
    <row r="33" spans="1:23" ht="9.75" customHeight="1">
      <c r="A33" s="187">
        <v>20</v>
      </c>
      <c r="B33" s="1722" t="s">
        <v>470</v>
      </c>
      <c r="C33" s="1722"/>
      <c r="D33" s="1722"/>
      <c r="E33" s="644"/>
      <c r="F33" s="199">
        <v>26490</v>
      </c>
      <c r="G33" s="216"/>
      <c r="H33" s="215">
        <v>25377</v>
      </c>
      <c r="I33" s="514"/>
      <c r="J33" s="215">
        <v>24682</v>
      </c>
      <c r="K33" s="514"/>
      <c r="L33" s="215">
        <v>23726</v>
      </c>
      <c r="M33" s="514"/>
      <c r="N33" s="215">
        <v>23624</v>
      </c>
      <c r="O33" s="514"/>
      <c r="P33" s="215">
        <v>22360</v>
      </c>
      <c r="Q33" s="514"/>
      <c r="R33" s="215">
        <v>21666</v>
      </c>
      <c r="S33" s="514"/>
      <c r="T33" s="215">
        <v>20862</v>
      </c>
      <c r="U33" s="514"/>
      <c r="V33" s="215">
        <v>19682</v>
      </c>
      <c r="W33" s="514"/>
    </row>
    <row r="34" spans="1:23" ht="9.75" customHeight="1">
      <c r="A34" s="187">
        <v>21</v>
      </c>
      <c r="B34" s="1637" t="s">
        <v>471</v>
      </c>
      <c r="C34" s="1637"/>
      <c r="D34" s="1637"/>
      <c r="E34" s="644"/>
      <c r="F34" s="636">
        <v>641307</v>
      </c>
      <c r="G34" s="228"/>
      <c r="H34" s="227">
        <v>626606</v>
      </c>
      <c r="I34" s="637"/>
      <c r="J34" s="227">
        <v>610353</v>
      </c>
      <c r="K34" s="637"/>
      <c r="L34" s="227">
        <v>602314</v>
      </c>
      <c r="M34" s="637"/>
      <c r="N34" s="227">
        <v>572104</v>
      </c>
      <c r="O34" s="637"/>
      <c r="P34" s="227">
        <v>555830</v>
      </c>
      <c r="Q34" s="637"/>
      <c r="R34" s="227">
        <v>545480</v>
      </c>
      <c r="S34" s="637"/>
      <c r="T34" s="227">
        <v>537172</v>
      </c>
      <c r="U34" s="637"/>
      <c r="V34" s="227">
        <v>516838</v>
      </c>
      <c r="W34" s="637"/>
    </row>
    <row r="35" spans="1:23" ht="9.75" customHeight="1">
      <c r="A35" s="218"/>
      <c r="B35" s="1638"/>
      <c r="C35" s="1638"/>
      <c r="D35" s="1638"/>
      <c r="E35" s="211"/>
      <c r="F35" s="525"/>
      <c r="G35" s="638"/>
      <c r="H35" s="527"/>
      <c r="I35" s="514"/>
      <c r="J35" s="527"/>
      <c r="K35" s="514"/>
      <c r="L35" s="527"/>
      <c r="M35" s="514"/>
      <c r="N35" s="527"/>
      <c r="O35" s="514"/>
      <c r="P35" s="527"/>
      <c r="Q35" s="514"/>
      <c r="R35" s="527"/>
      <c r="S35" s="514"/>
      <c r="T35" s="527"/>
      <c r="U35" s="514"/>
      <c r="V35" s="527"/>
      <c r="W35" s="514"/>
    </row>
    <row r="36" spans="1:23" ht="9.75" customHeight="1">
      <c r="A36" s="187">
        <v>22</v>
      </c>
      <c r="B36" s="1722" t="s">
        <v>472</v>
      </c>
      <c r="C36" s="1722"/>
      <c r="D36" s="1722"/>
      <c r="E36" s="644"/>
      <c r="F36" s="646">
        <v>4.1000000000000002E-2</v>
      </c>
      <c r="G36" s="647"/>
      <c r="H36" s="648">
        <v>0.04</v>
      </c>
      <c r="I36" s="649"/>
      <c r="J36" s="648">
        <v>0.04</v>
      </c>
      <c r="K36" s="649"/>
      <c r="L36" s="648">
        <v>3.9E-2</v>
      </c>
      <c r="M36" s="649"/>
      <c r="N36" s="648">
        <v>4.1000000000000002E-2</v>
      </c>
      <c r="O36" s="649"/>
      <c r="P36" s="648">
        <v>0.04</v>
      </c>
      <c r="Q36" s="649"/>
      <c r="R36" s="648">
        <v>0.04</v>
      </c>
      <c r="S36" s="649"/>
      <c r="T36" s="648">
        <v>3.9E-2</v>
      </c>
      <c r="U36" s="649"/>
      <c r="V36" s="648">
        <v>3.7999999999999999E-2</v>
      </c>
      <c r="W36" s="649"/>
    </row>
    <row r="37" spans="1:23" ht="9" customHeight="1">
      <c r="A37" s="1726"/>
      <c r="B37" s="1726"/>
      <c r="C37" s="1726"/>
      <c r="D37" s="1726"/>
      <c r="E37" s="1726"/>
      <c r="F37" s="1726"/>
      <c r="G37" s="1726"/>
      <c r="H37" s="1726"/>
      <c r="I37" s="1726"/>
      <c r="J37" s="1726"/>
      <c r="K37" s="1726"/>
      <c r="L37" s="1726"/>
      <c r="M37" s="1726"/>
      <c r="N37" s="1726"/>
      <c r="O37" s="1726"/>
      <c r="P37" s="1726"/>
      <c r="Q37" s="1726"/>
      <c r="R37" s="1726"/>
      <c r="S37" s="1726"/>
      <c r="T37" s="1726"/>
      <c r="U37" s="1726"/>
      <c r="V37" s="1726"/>
      <c r="W37" s="1726"/>
    </row>
    <row r="38" spans="1:23" ht="14.25" customHeight="1">
      <c r="A38" s="1697" t="s">
        <v>473</v>
      </c>
      <c r="B38" s="1697"/>
      <c r="C38" s="1697"/>
      <c r="D38" s="1697"/>
      <c r="E38" s="1697"/>
      <c r="F38" s="1697"/>
      <c r="G38" s="1697"/>
      <c r="H38" s="1697"/>
      <c r="I38" s="1697"/>
      <c r="J38" s="1697"/>
      <c r="K38" s="1697"/>
      <c r="L38" s="1697"/>
      <c r="M38" s="1697"/>
      <c r="N38" s="1697"/>
      <c r="O38" s="1697"/>
      <c r="P38" s="1697"/>
      <c r="Q38" s="1697"/>
      <c r="R38" s="1697"/>
      <c r="S38" s="1697"/>
      <c r="T38" s="1697"/>
      <c r="U38" s="1697"/>
      <c r="V38" s="1697"/>
      <c r="W38" s="1697"/>
    </row>
    <row r="39" spans="1:23" s="161" customFormat="1" ht="8.25" customHeight="1">
      <c r="A39" s="1670"/>
      <c r="B39" s="1670"/>
      <c r="C39" s="1670"/>
      <c r="D39" s="1670"/>
      <c r="E39" s="1670"/>
      <c r="F39" s="1670"/>
      <c r="G39" s="1670"/>
      <c r="H39" s="1670"/>
      <c r="I39" s="1670"/>
      <c r="J39" s="1670"/>
      <c r="K39" s="1670"/>
      <c r="L39" s="1670"/>
      <c r="M39" s="1670"/>
      <c r="N39" s="1670"/>
      <c r="O39" s="1670"/>
      <c r="P39" s="1670"/>
      <c r="Q39" s="1670"/>
      <c r="R39" s="1670"/>
      <c r="S39" s="1670"/>
      <c r="T39" s="1670"/>
      <c r="U39" s="1670"/>
      <c r="V39" s="1670"/>
      <c r="W39" s="1670"/>
    </row>
    <row r="40" spans="1:23" ht="9.75" customHeight="1">
      <c r="A40" s="1648" t="s">
        <v>1</v>
      </c>
      <c r="B40" s="1648"/>
      <c r="C40" s="1648"/>
      <c r="D40" s="1648"/>
      <c r="E40" s="504"/>
      <c r="F40" s="509" t="s">
        <v>2</v>
      </c>
      <c r="G40" s="650"/>
      <c r="H40" s="506" t="s">
        <v>3</v>
      </c>
      <c r="I40" s="630"/>
      <c r="J40" s="506" t="s">
        <v>4</v>
      </c>
      <c r="K40" s="630"/>
      <c r="L40" s="506" t="s">
        <v>5</v>
      </c>
      <c r="M40" s="630"/>
      <c r="N40" s="506" t="s">
        <v>6</v>
      </c>
      <c r="O40" s="630"/>
      <c r="P40" s="506" t="s">
        <v>7</v>
      </c>
      <c r="Q40" s="630"/>
      <c r="R40" s="506" t="s">
        <v>8</v>
      </c>
      <c r="S40" s="651"/>
      <c r="T40" s="506" t="s">
        <v>9</v>
      </c>
      <c r="U40" s="651"/>
      <c r="V40" s="506" t="s">
        <v>10</v>
      </c>
      <c r="W40" s="651"/>
    </row>
    <row r="41" spans="1:23" ht="9.75" customHeight="1">
      <c r="A41" s="1668"/>
      <c r="B41" s="1668"/>
      <c r="C41" s="1668"/>
      <c r="D41" s="164"/>
      <c r="E41" s="626"/>
      <c r="F41" s="509"/>
      <c r="G41" s="650"/>
      <c r="H41" s="506"/>
      <c r="I41" s="510"/>
      <c r="J41" s="506"/>
      <c r="K41" s="510"/>
      <c r="L41" s="506"/>
      <c r="M41" s="510"/>
      <c r="N41" s="506"/>
      <c r="O41" s="510"/>
      <c r="P41" s="506"/>
      <c r="Q41" s="510"/>
      <c r="R41" s="170"/>
      <c r="S41" s="511"/>
      <c r="T41" s="171"/>
      <c r="U41" s="511"/>
      <c r="V41" s="170"/>
      <c r="W41" s="511"/>
    </row>
    <row r="42" spans="1:23" ht="9.75" customHeight="1">
      <c r="A42" s="1650" t="s">
        <v>443</v>
      </c>
      <c r="B42" s="1650"/>
      <c r="C42" s="1650"/>
      <c r="D42" s="181"/>
      <c r="E42" s="175"/>
      <c r="F42" s="652"/>
      <c r="G42" s="263"/>
      <c r="H42" s="262"/>
      <c r="I42" s="653"/>
      <c r="J42" s="262"/>
      <c r="K42" s="653"/>
      <c r="L42" s="262"/>
      <c r="M42" s="653"/>
      <c r="N42" s="262"/>
      <c r="O42" s="653"/>
      <c r="P42" s="262"/>
      <c r="Q42" s="653"/>
      <c r="R42" s="652"/>
      <c r="S42" s="654"/>
      <c r="T42" s="655"/>
      <c r="U42" s="654"/>
      <c r="V42" s="652"/>
      <c r="W42" s="654"/>
    </row>
    <row r="43" spans="1:23" ht="9.75" customHeight="1">
      <c r="A43" s="187">
        <v>1</v>
      </c>
      <c r="B43" s="1636" t="s">
        <v>474</v>
      </c>
      <c r="C43" s="1636"/>
      <c r="D43" s="1636"/>
      <c r="E43" s="317"/>
      <c r="F43" s="199">
        <v>590537</v>
      </c>
      <c r="G43" s="216"/>
      <c r="H43" s="215">
        <v>586927</v>
      </c>
      <c r="I43" s="514"/>
      <c r="J43" s="215">
        <v>565264</v>
      </c>
      <c r="K43" s="514"/>
      <c r="L43" s="215">
        <v>560912</v>
      </c>
      <c r="M43" s="514"/>
      <c r="N43" s="215">
        <v>528591</v>
      </c>
      <c r="O43" s="514"/>
      <c r="P43" s="215">
        <v>513294</v>
      </c>
      <c r="Q43" s="514"/>
      <c r="R43" s="215">
        <v>501357</v>
      </c>
      <c r="S43" s="514"/>
      <c r="T43" s="215">
        <v>494490</v>
      </c>
      <c r="U43" s="514"/>
      <c r="V43" s="215">
        <v>478144</v>
      </c>
      <c r="W43" s="517"/>
    </row>
    <row r="44" spans="1:23" ht="9.75" customHeight="1">
      <c r="A44" s="218">
        <v>2</v>
      </c>
      <c r="B44" s="1635" t="s">
        <v>475</v>
      </c>
      <c r="C44" s="1635"/>
      <c r="D44" s="1635"/>
      <c r="E44" s="211"/>
      <c r="F44" s="525"/>
      <c r="G44" s="638"/>
      <c r="H44" s="527"/>
      <c r="I44" s="514"/>
      <c r="J44" s="527"/>
      <c r="K44" s="514"/>
      <c r="L44" s="527"/>
      <c r="M44" s="514"/>
      <c r="N44" s="527"/>
      <c r="O44" s="514"/>
      <c r="P44" s="527"/>
      <c r="Q44" s="514"/>
      <c r="R44" s="527"/>
      <c r="S44" s="514"/>
      <c r="T44" s="527"/>
      <c r="U44" s="514"/>
      <c r="V44" s="527"/>
      <c r="W44" s="517"/>
    </row>
    <row r="45" spans="1:23" ht="9.75" customHeight="1">
      <c r="A45" s="187"/>
      <c r="B45" s="187"/>
      <c r="C45" s="1636" t="s">
        <v>476</v>
      </c>
      <c r="D45" s="1636"/>
      <c r="E45" s="189"/>
      <c r="F45" s="199">
        <v>27</v>
      </c>
      <c r="G45" s="216"/>
      <c r="H45" s="215">
        <v>67</v>
      </c>
      <c r="I45" s="514"/>
      <c r="J45" s="215">
        <v>80</v>
      </c>
      <c r="K45" s="514"/>
      <c r="L45" s="215">
        <v>80</v>
      </c>
      <c r="M45" s="514"/>
      <c r="N45" s="215">
        <v>120</v>
      </c>
      <c r="O45" s="514"/>
      <c r="P45" s="215">
        <v>136</v>
      </c>
      <c r="Q45" s="514"/>
      <c r="R45" s="215">
        <v>129</v>
      </c>
      <c r="S45" s="514"/>
      <c r="T45" s="215">
        <v>165</v>
      </c>
      <c r="U45" s="514"/>
      <c r="V45" s="215">
        <v>130</v>
      </c>
      <c r="W45" s="517"/>
    </row>
    <row r="46" spans="1:23" ht="9.75" customHeight="1">
      <c r="A46" s="218">
        <v>3</v>
      </c>
      <c r="B46" s="1635" t="s">
        <v>477</v>
      </c>
      <c r="C46" s="1635"/>
      <c r="D46" s="1635"/>
      <c r="E46" s="211"/>
      <c r="F46" s="525"/>
      <c r="G46" s="638"/>
      <c r="H46" s="527"/>
      <c r="I46" s="514"/>
      <c r="J46" s="527"/>
      <c r="K46" s="514"/>
      <c r="L46" s="527"/>
      <c r="M46" s="514"/>
      <c r="N46" s="527"/>
      <c r="O46" s="514"/>
      <c r="P46" s="527"/>
      <c r="Q46" s="514"/>
      <c r="R46" s="527"/>
      <c r="S46" s="514"/>
      <c r="T46" s="527"/>
      <c r="U46" s="514"/>
      <c r="V46" s="527"/>
      <c r="W46" s="517"/>
    </row>
    <row r="47" spans="1:23" ht="9.75" customHeight="1">
      <c r="A47" s="528"/>
      <c r="B47" s="529"/>
      <c r="C47" s="1636" t="s">
        <v>478</v>
      </c>
      <c r="D47" s="1636"/>
      <c r="E47" s="530"/>
      <c r="F47" s="199">
        <v>0</v>
      </c>
      <c r="G47" s="216"/>
      <c r="H47" s="215">
        <v>0</v>
      </c>
      <c r="I47" s="514"/>
      <c r="J47" s="215">
        <v>0</v>
      </c>
      <c r="K47" s="514"/>
      <c r="L47" s="215">
        <v>0</v>
      </c>
      <c r="M47" s="514"/>
      <c r="N47" s="215">
        <v>0</v>
      </c>
      <c r="O47" s="514"/>
      <c r="P47" s="215">
        <v>0</v>
      </c>
      <c r="Q47" s="514"/>
      <c r="R47" s="215">
        <v>0</v>
      </c>
      <c r="S47" s="514"/>
      <c r="T47" s="215">
        <v>0</v>
      </c>
      <c r="U47" s="514"/>
      <c r="V47" s="215">
        <v>0</v>
      </c>
      <c r="W47" s="517"/>
    </row>
    <row r="48" spans="1:23" ht="9.75" customHeight="1">
      <c r="A48" s="196">
        <v>4</v>
      </c>
      <c r="B48" s="1636" t="s">
        <v>479</v>
      </c>
      <c r="C48" s="1636"/>
      <c r="D48" s="1636"/>
      <c r="E48" s="639"/>
      <c r="F48" s="199">
        <v>-1868</v>
      </c>
      <c r="G48" s="216"/>
      <c r="H48" s="215">
        <v>-9684</v>
      </c>
      <c r="I48" s="514"/>
      <c r="J48" s="215">
        <v>-5796</v>
      </c>
      <c r="K48" s="514"/>
      <c r="L48" s="215">
        <v>-10126</v>
      </c>
      <c r="M48" s="514"/>
      <c r="N48" s="215">
        <v>-7583</v>
      </c>
      <c r="O48" s="514"/>
      <c r="P48" s="215">
        <v>-9775</v>
      </c>
      <c r="Q48" s="514"/>
      <c r="R48" s="215">
        <v>-12412</v>
      </c>
      <c r="S48" s="514"/>
      <c r="T48" s="215">
        <v>-12067</v>
      </c>
      <c r="U48" s="514"/>
      <c r="V48" s="215">
        <v>-13209</v>
      </c>
      <c r="W48" s="517"/>
    </row>
    <row r="49" spans="1:23" ht="9.75" customHeight="1">
      <c r="A49" s="187">
        <v>5</v>
      </c>
      <c r="B49" s="1636" t="s">
        <v>480</v>
      </c>
      <c r="C49" s="1636"/>
      <c r="D49" s="1636"/>
      <c r="E49" s="643"/>
      <c r="F49" s="199">
        <v>-1292</v>
      </c>
      <c r="G49" s="216"/>
      <c r="H49" s="215">
        <v>-1945</v>
      </c>
      <c r="I49" s="514"/>
      <c r="J49" s="215">
        <v>-489</v>
      </c>
      <c r="K49" s="514"/>
      <c r="L49" s="215">
        <v>1989</v>
      </c>
      <c r="M49" s="514"/>
      <c r="N49" s="215">
        <v>2013</v>
      </c>
      <c r="O49" s="514"/>
      <c r="P49" s="215">
        <v>1682</v>
      </c>
      <c r="Q49" s="514"/>
      <c r="R49" s="215">
        <v>1772</v>
      </c>
      <c r="S49" s="514"/>
      <c r="T49" s="215">
        <v>1135</v>
      </c>
      <c r="U49" s="514"/>
      <c r="V49" s="215">
        <v>860</v>
      </c>
      <c r="W49" s="517"/>
    </row>
    <row r="50" spans="1:23" ht="9.75" customHeight="1">
      <c r="A50" s="187">
        <v>6</v>
      </c>
      <c r="B50" s="1636" t="s">
        <v>481</v>
      </c>
      <c r="C50" s="1636"/>
      <c r="D50" s="1636"/>
      <c r="E50" s="644"/>
      <c r="F50" s="199">
        <v>63625</v>
      </c>
      <c r="G50" s="216"/>
      <c r="H50" s="215">
        <v>61497</v>
      </c>
      <c r="I50" s="514"/>
      <c r="J50" s="215">
        <v>61564</v>
      </c>
      <c r="K50" s="514"/>
      <c r="L50" s="215">
        <v>59597</v>
      </c>
      <c r="M50" s="514"/>
      <c r="N50" s="215">
        <v>55074</v>
      </c>
      <c r="O50" s="514"/>
      <c r="P50" s="215">
        <v>56709</v>
      </c>
      <c r="Q50" s="514"/>
      <c r="R50" s="215">
        <v>60701</v>
      </c>
      <c r="S50" s="514"/>
      <c r="T50" s="215">
        <v>59376</v>
      </c>
      <c r="U50" s="514"/>
      <c r="V50" s="215">
        <v>57098</v>
      </c>
      <c r="W50" s="517"/>
    </row>
    <row r="51" spans="1:23" ht="9.75" customHeight="1">
      <c r="A51" s="187">
        <v>7</v>
      </c>
      <c r="B51" s="1636" t="s">
        <v>482</v>
      </c>
      <c r="C51" s="1636"/>
      <c r="D51" s="1636"/>
      <c r="E51" s="643"/>
      <c r="F51" s="199">
        <v>-9722</v>
      </c>
      <c r="G51" s="216"/>
      <c r="H51" s="215">
        <v>-10256</v>
      </c>
      <c r="I51" s="514"/>
      <c r="J51" s="215">
        <v>-10270</v>
      </c>
      <c r="K51" s="514"/>
      <c r="L51" s="215">
        <v>-10138</v>
      </c>
      <c r="M51" s="514"/>
      <c r="N51" s="215">
        <v>-6111</v>
      </c>
      <c r="O51" s="514"/>
      <c r="P51" s="215">
        <v>-6216</v>
      </c>
      <c r="Q51" s="514"/>
      <c r="R51" s="215">
        <v>-6067</v>
      </c>
      <c r="S51" s="514"/>
      <c r="T51" s="215">
        <v>-5927</v>
      </c>
      <c r="U51" s="514"/>
      <c r="V51" s="215">
        <v>-6185</v>
      </c>
      <c r="W51" s="517"/>
    </row>
    <row r="52" spans="1:23" ht="9.75" customHeight="1">
      <c r="A52" s="196">
        <v>8</v>
      </c>
      <c r="B52" s="1722" t="s">
        <v>483</v>
      </c>
      <c r="C52" s="1722"/>
      <c r="D52" s="1722"/>
      <c r="E52" s="656"/>
      <c r="F52" s="636">
        <v>641307</v>
      </c>
      <c r="G52" s="228"/>
      <c r="H52" s="227">
        <v>626606</v>
      </c>
      <c r="I52" s="637"/>
      <c r="J52" s="227">
        <v>610353</v>
      </c>
      <c r="K52" s="637"/>
      <c r="L52" s="227">
        <v>602314</v>
      </c>
      <c r="M52" s="637"/>
      <c r="N52" s="227">
        <v>572104</v>
      </c>
      <c r="O52" s="637"/>
      <c r="P52" s="227">
        <v>555830</v>
      </c>
      <c r="Q52" s="637"/>
      <c r="R52" s="227">
        <v>545480</v>
      </c>
      <c r="S52" s="637"/>
      <c r="T52" s="227">
        <v>537172</v>
      </c>
      <c r="U52" s="637"/>
      <c r="V52" s="227">
        <v>516838</v>
      </c>
      <c r="W52" s="657"/>
    </row>
    <row r="53" spans="1:23" ht="4.5" customHeight="1">
      <c r="A53" s="1723"/>
      <c r="B53" s="1723"/>
      <c r="C53" s="1723"/>
      <c r="D53" s="1723"/>
      <c r="E53" s="1723"/>
      <c r="F53" s="1723"/>
      <c r="G53" s="1723"/>
      <c r="H53" s="1723"/>
      <c r="I53" s="1723"/>
      <c r="J53" s="1723"/>
      <c r="K53" s="1723"/>
      <c r="L53" s="1723"/>
      <c r="M53" s="1723"/>
      <c r="N53" s="1723"/>
      <c r="O53" s="1723"/>
      <c r="P53" s="1723"/>
      <c r="Q53" s="1723"/>
      <c r="R53" s="1723"/>
      <c r="S53" s="1723"/>
      <c r="T53" s="1723"/>
      <c r="U53" s="1723"/>
      <c r="V53" s="1723"/>
      <c r="W53" s="1723"/>
    </row>
    <row r="54" spans="1:23" ht="8.25" customHeight="1">
      <c r="A54" s="658">
        <v>1</v>
      </c>
      <c r="B54" s="1721" t="s">
        <v>484</v>
      </c>
      <c r="C54" s="1721"/>
      <c r="D54" s="1721"/>
      <c r="E54" s="1721"/>
      <c r="F54" s="1721"/>
      <c r="G54" s="1721"/>
      <c r="H54" s="1721"/>
      <c r="I54" s="1721"/>
      <c r="J54" s="1721"/>
      <c r="K54" s="1721"/>
      <c r="L54" s="1721"/>
      <c r="M54" s="1721"/>
      <c r="N54" s="1721"/>
      <c r="O54" s="1721"/>
      <c r="P54" s="1721"/>
      <c r="Q54" s="1721"/>
      <c r="R54" s="1721"/>
      <c r="S54" s="1721"/>
      <c r="T54" s="1721"/>
      <c r="U54" s="1721"/>
      <c r="V54" s="1721"/>
      <c r="W54" s="1721"/>
    </row>
    <row r="55" spans="1:23" ht="17.25" customHeight="1">
      <c r="A55" s="658">
        <v>2</v>
      </c>
      <c r="B55" s="1721" t="s">
        <v>485</v>
      </c>
      <c r="C55" s="1721"/>
      <c r="D55" s="1721"/>
      <c r="E55" s="1721"/>
      <c r="F55" s="1721"/>
      <c r="G55" s="1721"/>
      <c r="H55" s="1721"/>
      <c r="I55" s="1721"/>
      <c r="J55" s="1721"/>
      <c r="K55" s="1721"/>
      <c r="L55" s="1721"/>
      <c r="M55" s="1721"/>
      <c r="N55" s="1721"/>
      <c r="O55" s="1721"/>
      <c r="P55" s="1721"/>
      <c r="Q55" s="1721"/>
      <c r="R55" s="1721"/>
      <c r="S55" s="1721"/>
      <c r="T55" s="1721"/>
      <c r="U55" s="1721"/>
      <c r="V55" s="1721"/>
      <c r="W55" s="1721"/>
    </row>
  </sheetData>
  <sheetProtection selectLockedCells="1"/>
  <mergeCells count="55">
    <mergeCell ref="B48:D48"/>
    <mergeCell ref="B49:D49"/>
    <mergeCell ref="B31:D31"/>
    <mergeCell ref="B32:D32"/>
    <mergeCell ref="B33:D33"/>
    <mergeCell ref="B34:D34"/>
    <mergeCell ref="B35:D35"/>
    <mergeCell ref="B36:D36"/>
    <mergeCell ref="A37:W37"/>
    <mergeCell ref="B6:D6"/>
    <mergeCell ref="C7:D7"/>
    <mergeCell ref="C9:D9"/>
    <mergeCell ref="B10:D10"/>
    <mergeCell ref="B11:D11"/>
    <mergeCell ref="A1:W1"/>
    <mergeCell ref="A2:W2"/>
    <mergeCell ref="A4:C4"/>
    <mergeCell ref="A5:C5"/>
    <mergeCell ref="F5:G5"/>
    <mergeCell ref="H5:I5"/>
    <mergeCell ref="J5:K5"/>
    <mergeCell ref="A3:W3"/>
    <mergeCell ref="B55:W55"/>
    <mergeCell ref="A38:W38"/>
    <mergeCell ref="A41:C41"/>
    <mergeCell ref="B50:D50"/>
    <mergeCell ref="B51:D51"/>
    <mergeCell ref="B52:D52"/>
    <mergeCell ref="C45:D45"/>
    <mergeCell ref="C47:D47"/>
    <mergeCell ref="B44:D44"/>
    <mergeCell ref="B46:D46"/>
    <mergeCell ref="B43:D43"/>
    <mergeCell ref="A40:D40"/>
    <mergeCell ref="A53:W53"/>
    <mergeCell ref="A39:W39"/>
    <mergeCell ref="B54:W54"/>
    <mergeCell ref="A42:C42"/>
    <mergeCell ref="C26:D26"/>
    <mergeCell ref="C29:D29"/>
    <mergeCell ref="C30:D30"/>
    <mergeCell ref="B27:D27"/>
    <mergeCell ref="B28:D28"/>
    <mergeCell ref="C12:D12"/>
    <mergeCell ref="C13:D13"/>
    <mergeCell ref="C14:D14"/>
    <mergeCell ref="C16:D16"/>
    <mergeCell ref="C17:D17"/>
    <mergeCell ref="C18:D18"/>
    <mergeCell ref="C19:D19"/>
    <mergeCell ref="C22:D22"/>
    <mergeCell ref="C24:D24"/>
    <mergeCell ref="C25:D25"/>
    <mergeCell ref="B20:D20"/>
    <mergeCell ref="B21:D21"/>
  </mergeCells>
  <pageMargins left="0.25" right="0.25" top="0.5" bottom="0.25" header="0.5" footer="0.5"/>
  <pageSetup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2"/>
  <sheetViews>
    <sheetView topLeftCell="A10" zoomScaleNormal="100" workbookViewId="0">
      <selection activeCell="H36" sqref="H36"/>
    </sheetView>
  </sheetViews>
  <sheetFormatPr defaultColWidth="8.42578125" defaultRowHeight="12.75"/>
  <cols>
    <col min="1" max="1" width="2.140625" style="80" customWidth="1"/>
    <col min="2" max="2" width="49.5703125" style="80" customWidth="1"/>
    <col min="3" max="3" width="6.140625" style="81" customWidth="1"/>
    <col min="4" max="4" width="9.28515625" style="82" customWidth="1"/>
    <col min="5" max="5" width="10.85546875" style="83" customWidth="1"/>
    <col min="6" max="6" width="1.42578125" style="83" customWidth="1"/>
    <col min="7" max="8" width="7.7109375" style="83" customWidth="1"/>
    <col min="9" max="10" width="7.7109375" style="82" customWidth="1"/>
    <col min="11" max="14" width="7.7109375" style="80" customWidth="1"/>
    <col min="15" max="15" width="1.28515625" style="84" customWidth="1"/>
    <col min="16" max="16" width="8.42578125" style="85" customWidth="1"/>
    <col min="17" max="20" width="8.42578125" style="86" customWidth="1"/>
    <col min="21" max="26" width="8.42578125" style="87" customWidth="1"/>
    <col min="27" max="31" width="8.42578125" style="86" customWidth="1"/>
    <col min="32" max="32" width="8.42578125" style="80" customWidth="1"/>
    <col min="33" max="16384" width="8.42578125" style="80"/>
  </cols>
  <sheetData>
    <row r="1" spans="1:15" ht="13.5" customHeight="1">
      <c r="A1" s="1649" t="s">
        <v>0</v>
      </c>
      <c r="B1" s="1649"/>
      <c r="C1" s="1649"/>
      <c r="D1" s="1649"/>
      <c r="E1" s="1649"/>
      <c r="F1" s="1649"/>
      <c r="G1" s="1649"/>
      <c r="H1" s="1649"/>
      <c r="I1" s="1649"/>
      <c r="J1" s="1649"/>
      <c r="K1" s="1649"/>
      <c r="L1" s="1649"/>
      <c r="M1" s="1649"/>
      <c r="N1" s="1649"/>
      <c r="O1" s="1649"/>
    </row>
    <row r="2" spans="1:15" s="1" customFormat="1" ht="4.5" customHeight="1">
      <c r="A2" s="1746"/>
      <c r="B2" s="1746"/>
      <c r="C2" s="1746"/>
      <c r="D2" s="1746"/>
      <c r="E2" s="1746"/>
      <c r="F2" s="1746"/>
      <c r="G2" s="1746"/>
      <c r="H2" s="1746"/>
      <c r="I2" s="1746"/>
      <c r="J2" s="1746"/>
      <c r="K2" s="1746"/>
      <c r="L2" s="1746"/>
      <c r="M2" s="1746"/>
      <c r="N2" s="1746"/>
      <c r="O2" s="1746"/>
    </row>
    <row r="3" spans="1:15" s="2" customFormat="1" ht="10.5" customHeight="1">
      <c r="A3" s="1754" t="s">
        <v>1</v>
      </c>
      <c r="B3" s="1754"/>
      <c r="C3" s="3"/>
      <c r="D3" s="1752" t="s">
        <v>2</v>
      </c>
      <c r="E3" s="1753"/>
      <c r="F3" s="4"/>
      <c r="G3" s="5" t="s">
        <v>3</v>
      </c>
      <c r="H3" s="5" t="s">
        <v>4</v>
      </c>
      <c r="I3" s="5" t="s">
        <v>5</v>
      </c>
      <c r="J3" s="5" t="s">
        <v>6</v>
      </c>
      <c r="K3" s="5" t="s">
        <v>7</v>
      </c>
      <c r="L3" s="5" t="s">
        <v>8</v>
      </c>
      <c r="M3" s="5" t="s">
        <v>9</v>
      </c>
      <c r="N3" s="5" t="s">
        <v>10</v>
      </c>
      <c r="O3" s="6"/>
    </row>
    <row r="4" spans="1:15" s="2" customFormat="1" ht="10.5" customHeight="1">
      <c r="A4" s="1749"/>
      <c r="B4" s="1749"/>
      <c r="C4" s="1749"/>
      <c r="D4" s="1755" t="s">
        <v>11</v>
      </c>
      <c r="E4" s="1755"/>
      <c r="F4" s="7"/>
      <c r="G4" s="1757"/>
      <c r="H4" s="1757"/>
      <c r="I4" s="1757"/>
      <c r="J4" s="1757"/>
      <c r="K4" s="1757"/>
      <c r="L4" s="1757"/>
      <c r="M4" s="1757"/>
      <c r="N4" s="1756"/>
      <c r="O4" s="1756"/>
    </row>
    <row r="5" spans="1:15" s="2" customFormat="1" ht="10.5" customHeight="1">
      <c r="A5" s="1749"/>
      <c r="B5" s="1749"/>
      <c r="C5" s="1749"/>
      <c r="D5" s="1743" t="s">
        <v>12</v>
      </c>
      <c r="E5" s="1743"/>
      <c r="F5" s="7"/>
      <c r="G5" s="1751" t="s">
        <v>13</v>
      </c>
      <c r="H5" s="1751"/>
      <c r="I5" s="1751"/>
      <c r="J5" s="1751"/>
      <c r="K5" s="1751"/>
      <c r="L5" s="1751"/>
      <c r="M5" s="1751"/>
      <c r="N5" s="1751"/>
      <c r="O5" s="1751"/>
    </row>
    <row r="6" spans="1:15" s="2" customFormat="1" ht="10.5" customHeight="1">
      <c r="A6" s="1750"/>
      <c r="B6" s="1750"/>
      <c r="C6" s="1750"/>
      <c r="D6" s="8" t="s">
        <v>13</v>
      </c>
      <c r="E6" s="9" t="s">
        <v>14</v>
      </c>
      <c r="F6" s="1600" t="s">
        <v>15</v>
      </c>
      <c r="G6" s="1747"/>
      <c r="H6" s="1747"/>
      <c r="I6" s="1747"/>
      <c r="J6" s="1747"/>
      <c r="K6" s="1747"/>
      <c r="L6" s="1747"/>
      <c r="M6" s="1747"/>
      <c r="N6" s="1748"/>
      <c r="O6" s="1748"/>
    </row>
    <row r="7" spans="1:15" s="2" customFormat="1" ht="10.5" customHeight="1">
      <c r="A7" s="1732" t="s">
        <v>789</v>
      </c>
      <c r="B7" s="1732"/>
      <c r="C7" s="10"/>
      <c r="D7" s="11"/>
      <c r="E7" s="12"/>
      <c r="F7" s="13"/>
      <c r="G7" s="13"/>
      <c r="H7" s="13"/>
      <c r="I7" s="10"/>
      <c r="J7" s="10"/>
      <c r="K7" s="14"/>
      <c r="L7" s="14"/>
      <c r="M7" s="15"/>
      <c r="N7" s="15"/>
      <c r="O7" s="16"/>
    </row>
    <row r="8" spans="1:15" s="2" customFormat="1" ht="10.5" customHeight="1">
      <c r="A8" s="1733" t="s">
        <v>17</v>
      </c>
      <c r="B8" s="1733"/>
      <c r="C8" s="17"/>
      <c r="D8" s="18"/>
      <c r="E8" s="19"/>
      <c r="F8" s="20"/>
      <c r="G8" s="20"/>
      <c r="H8" s="20"/>
      <c r="I8" s="17"/>
      <c r="J8" s="17"/>
      <c r="K8" s="17"/>
      <c r="L8" s="17"/>
      <c r="M8" s="17"/>
      <c r="N8" s="17"/>
      <c r="O8" s="21"/>
    </row>
    <row r="9" spans="1:15" s="2" customFormat="1" ht="10.5" customHeight="1">
      <c r="A9" s="22"/>
      <c r="B9" s="23" t="s">
        <v>18</v>
      </c>
      <c r="C9" s="24"/>
      <c r="D9" s="25">
        <v>29756</v>
      </c>
      <c r="E9" s="26">
        <v>2380</v>
      </c>
      <c r="F9" s="27"/>
      <c r="G9" s="28">
        <v>27707</v>
      </c>
      <c r="H9" s="28">
        <v>28029</v>
      </c>
      <c r="I9" s="28">
        <v>26631</v>
      </c>
      <c r="J9" s="28">
        <v>3727</v>
      </c>
      <c r="K9" s="28">
        <v>3578</v>
      </c>
      <c r="L9" s="28">
        <v>3645</v>
      </c>
      <c r="M9" s="28">
        <v>3674</v>
      </c>
      <c r="N9" s="28">
        <v>3515</v>
      </c>
      <c r="O9" s="21"/>
    </row>
    <row r="10" spans="1:15" s="2" customFormat="1" ht="10.5" customHeight="1">
      <c r="A10" s="22"/>
      <c r="B10" s="23" t="s">
        <v>19</v>
      </c>
      <c r="C10" s="24"/>
      <c r="D10" s="25">
        <v>1535</v>
      </c>
      <c r="E10" s="26">
        <v>123</v>
      </c>
      <c r="F10" s="27"/>
      <c r="G10" s="28">
        <v>1454</v>
      </c>
      <c r="H10" s="28">
        <v>1597</v>
      </c>
      <c r="I10" s="28">
        <v>1550</v>
      </c>
      <c r="J10" s="28">
        <v>777</v>
      </c>
      <c r="K10" s="28">
        <v>621</v>
      </c>
      <c r="L10" s="28">
        <v>780</v>
      </c>
      <c r="M10" s="28">
        <v>658</v>
      </c>
      <c r="N10" s="28">
        <v>627</v>
      </c>
      <c r="O10" s="21"/>
    </row>
    <row r="11" spans="1:15" s="2" customFormat="1" ht="10.5" customHeight="1">
      <c r="A11" s="22"/>
      <c r="B11" s="23" t="s">
        <v>20</v>
      </c>
      <c r="C11" s="24"/>
      <c r="D11" s="25">
        <v>463</v>
      </c>
      <c r="E11" s="26">
        <v>37</v>
      </c>
      <c r="F11" s="27"/>
      <c r="G11" s="28">
        <v>430</v>
      </c>
      <c r="H11" s="28">
        <v>488</v>
      </c>
      <c r="I11" s="28">
        <v>438</v>
      </c>
      <c r="J11" s="28">
        <v>439</v>
      </c>
      <c r="K11" s="28">
        <v>442</v>
      </c>
      <c r="L11" s="28">
        <v>521</v>
      </c>
      <c r="M11" s="28">
        <v>472</v>
      </c>
      <c r="N11" s="28">
        <v>438</v>
      </c>
      <c r="O11" s="21"/>
    </row>
    <row r="12" spans="1:15" s="2" customFormat="1" ht="10.5" customHeight="1">
      <c r="A12" s="22"/>
      <c r="B12" s="23" t="s">
        <v>21</v>
      </c>
      <c r="C12" s="24"/>
      <c r="D12" s="25">
        <v>2592</v>
      </c>
      <c r="E12" s="26">
        <v>207</v>
      </c>
      <c r="F12" s="27"/>
      <c r="G12" s="28">
        <v>2437</v>
      </c>
      <c r="H12" s="28">
        <v>2735</v>
      </c>
      <c r="I12" s="28">
        <v>2645</v>
      </c>
      <c r="J12" s="28">
        <v>2085</v>
      </c>
      <c r="K12" s="28">
        <v>2100</v>
      </c>
      <c r="L12" s="28">
        <v>2181</v>
      </c>
      <c r="M12" s="28">
        <v>2144</v>
      </c>
      <c r="N12" s="28">
        <v>2075</v>
      </c>
      <c r="O12" s="21"/>
    </row>
    <row r="13" spans="1:15" s="2" customFormat="1" ht="10.5" customHeight="1">
      <c r="A13" s="22"/>
      <c r="B13" s="23" t="s">
        <v>22</v>
      </c>
      <c r="C13" s="24"/>
      <c r="D13" s="25">
        <v>855</v>
      </c>
      <c r="E13" s="26">
        <v>68</v>
      </c>
      <c r="F13" s="29"/>
      <c r="G13" s="30">
        <v>838</v>
      </c>
      <c r="H13" s="30">
        <v>933</v>
      </c>
      <c r="I13" s="30">
        <v>873</v>
      </c>
      <c r="J13" s="30">
        <v>833</v>
      </c>
      <c r="K13" s="30">
        <v>666</v>
      </c>
      <c r="L13" s="30">
        <v>667</v>
      </c>
      <c r="M13" s="30">
        <v>647</v>
      </c>
      <c r="N13" s="30">
        <v>616</v>
      </c>
      <c r="O13" s="21"/>
    </row>
    <row r="14" spans="1:15" s="2" customFormat="1" ht="10.5" customHeight="1">
      <c r="A14" s="31"/>
      <c r="B14" s="32" t="s">
        <v>23</v>
      </c>
      <c r="C14" s="33"/>
      <c r="D14" s="34">
        <v>194</v>
      </c>
      <c r="E14" s="35">
        <v>16</v>
      </c>
      <c r="F14" s="36"/>
      <c r="G14" s="37">
        <v>181</v>
      </c>
      <c r="H14" s="37">
        <v>187</v>
      </c>
      <c r="I14" s="37">
        <v>188</v>
      </c>
      <c r="J14" s="37">
        <v>152</v>
      </c>
      <c r="K14" s="37">
        <v>130</v>
      </c>
      <c r="L14" s="37">
        <v>123</v>
      </c>
      <c r="M14" s="37">
        <v>105</v>
      </c>
      <c r="N14" s="37">
        <v>70</v>
      </c>
      <c r="O14" s="21"/>
    </row>
    <row r="15" spans="1:15" s="2" customFormat="1" ht="10.5" customHeight="1">
      <c r="A15" s="10"/>
      <c r="B15" s="10"/>
      <c r="C15" s="10"/>
      <c r="D15" s="38">
        <v>35395</v>
      </c>
      <c r="E15" s="39">
        <v>2831</v>
      </c>
      <c r="F15" s="40"/>
      <c r="G15" s="41">
        <v>33047</v>
      </c>
      <c r="H15" s="41">
        <v>33969</v>
      </c>
      <c r="I15" s="41">
        <v>32325</v>
      </c>
      <c r="J15" s="41">
        <v>8013</v>
      </c>
      <c r="K15" s="41">
        <v>7537</v>
      </c>
      <c r="L15" s="41">
        <v>7917</v>
      </c>
      <c r="M15" s="41">
        <v>7700</v>
      </c>
      <c r="N15" s="41">
        <v>7341</v>
      </c>
      <c r="O15" s="42"/>
    </row>
    <row r="16" spans="1:15" s="2" customFormat="1" ht="10.5" customHeight="1">
      <c r="A16" s="1733" t="s">
        <v>24</v>
      </c>
      <c r="B16" s="1733"/>
      <c r="C16" s="17"/>
      <c r="D16" s="34"/>
      <c r="E16" s="43"/>
      <c r="F16" s="36"/>
      <c r="G16" s="36"/>
      <c r="H16" s="36"/>
      <c r="I16" s="36"/>
      <c r="J16" s="36"/>
      <c r="K16" s="36"/>
      <c r="L16" s="36"/>
      <c r="M16" s="36"/>
      <c r="N16" s="36"/>
      <c r="O16" s="21"/>
    </row>
    <row r="17" spans="1:15" s="2" customFormat="1" ht="10.5" customHeight="1">
      <c r="A17" s="22"/>
      <c r="B17" s="23" t="s">
        <v>25</v>
      </c>
      <c r="C17" s="24"/>
      <c r="D17" s="25">
        <v>65193</v>
      </c>
      <c r="E17" s="26">
        <v>5215</v>
      </c>
      <c r="F17" s="27"/>
      <c r="G17" s="28">
        <v>63716</v>
      </c>
      <c r="H17" s="28">
        <v>64924</v>
      </c>
      <c r="I17" s="28">
        <v>64133</v>
      </c>
      <c r="J17" s="28">
        <v>64418</v>
      </c>
      <c r="K17" s="28">
        <v>64074</v>
      </c>
      <c r="L17" s="28">
        <v>64856</v>
      </c>
      <c r="M17" s="28">
        <v>65185</v>
      </c>
      <c r="N17" s="28">
        <v>64496</v>
      </c>
      <c r="O17" s="21"/>
    </row>
    <row r="18" spans="1:15" s="2" customFormat="1" ht="10.5" customHeight="1">
      <c r="A18" s="22"/>
      <c r="B18" s="23" t="s">
        <v>790</v>
      </c>
      <c r="C18" s="24"/>
      <c r="D18" s="25">
        <v>2209</v>
      </c>
      <c r="E18" s="26">
        <v>177</v>
      </c>
      <c r="F18" s="27"/>
      <c r="G18" s="28">
        <v>2303</v>
      </c>
      <c r="H18" s="28">
        <v>2093</v>
      </c>
      <c r="I18" s="28">
        <v>2048</v>
      </c>
      <c r="J18" s="28">
        <v>1900</v>
      </c>
      <c r="K18" s="28">
        <v>2075</v>
      </c>
      <c r="L18" s="28">
        <v>2185</v>
      </c>
      <c r="M18" s="28">
        <v>2245</v>
      </c>
      <c r="N18" s="28">
        <v>2150</v>
      </c>
      <c r="O18" s="21"/>
    </row>
    <row r="19" spans="1:15" s="2" customFormat="1" ht="10.5" customHeight="1">
      <c r="A19" s="22"/>
      <c r="B19" s="23" t="s">
        <v>20</v>
      </c>
      <c r="C19" s="24"/>
      <c r="D19" s="25">
        <v>3925</v>
      </c>
      <c r="E19" s="26">
        <v>314</v>
      </c>
      <c r="F19" s="27"/>
      <c r="G19" s="28">
        <v>3505</v>
      </c>
      <c r="H19" s="28">
        <v>3215</v>
      </c>
      <c r="I19" s="28">
        <v>3110</v>
      </c>
      <c r="J19" s="28">
        <v>3582</v>
      </c>
      <c r="K19" s="28">
        <v>3601</v>
      </c>
      <c r="L19" s="28">
        <v>3526</v>
      </c>
      <c r="M19" s="28">
        <v>3753</v>
      </c>
      <c r="N19" s="28">
        <v>3602</v>
      </c>
      <c r="O19" s="21"/>
    </row>
    <row r="20" spans="1:15" s="2" customFormat="1" ht="10.5" customHeight="1">
      <c r="A20" s="22"/>
      <c r="B20" s="23" t="s">
        <v>21</v>
      </c>
      <c r="C20" s="24"/>
      <c r="D20" s="25">
        <v>15900</v>
      </c>
      <c r="E20" s="26">
        <v>1272</v>
      </c>
      <c r="F20" s="27"/>
      <c r="G20" s="28">
        <v>15706</v>
      </c>
      <c r="H20" s="28">
        <v>14738</v>
      </c>
      <c r="I20" s="28">
        <v>14566</v>
      </c>
      <c r="J20" s="28">
        <v>13691</v>
      </c>
      <c r="K20" s="28">
        <v>13156</v>
      </c>
      <c r="L20" s="28">
        <v>12115</v>
      </c>
      <c r="M20" s="28">
        <v>11497</v>
      </c>
      <c r="N20" s="28">
        <v>10483</v>
      </c>
      <c r="O20" s="21"/>
    </row>
    <row r="21" spans="1:15" s="2" customFormat="1" ht="10.5" customHeight="1">
      <c r="A21" s="22"/>
      <c r="B21" s="23" t="s">
        <v>27</v>
      </c>
      <c r="C21" s="24"/>
      <c r="D21" s="25">
        <v>17826</v>
      </c>
      <c r="E21" s="26">
        <v>1426</v>
      </c>
      <c r="F21" s="27"/>
      <c r="G21" s="28">
        <v>17844</v>
      </c>
      <c r="H21" s="28">
        <v>17355</v>
      </c>
      <c r="I21" s="28">
        <v>16931</v>
      </c>
      <c r="J21" s="28">
        <v>17050</v>
      </c>
      <c r="K21" s="28">
        <v>17432</v>
      </c>
      <c r="L21" s="28">
        <v>17512</v>
      </c>
      <c r="M21" s="28">
        <v>17200</v>
      </c>
      <c r="N21" s="28">
        <v>16839</v>
      </c>
      <c r="O21" s="21"/>
    </row>
    <row r="22" spans="1:15" s="2" customFormat="1" ht="10.5" customHeight="1">
      <c r="A22" s="22"/>
      <c r="B22" s="23" t="s">
        <v>28</v>
      </c>
      <c r="C22" s="24"/>
      <c r="D22" s="25">
        <v>7553</v>
      </c>
      <c r="E22" s="26">
        <v>604</v>
      </c>
      <c r="F22" s="27"/>
      <c r="G22" s="28">
        <v>7507</v>
      </c>
      <c r="H22" s="28">
        <v>7579</v>
      </c>
      <c r="I22" s="28">
        <v>8296</v>
      </c>
      <c r="J22" s="28">
        <v>8182</v>
      </c>
      <c r="K22" s="28">
        <v>7965</v>
      </c>
      <c r="L22" s="28">
        <v>7813</v>
      </c>
      <c r="M22" s="28">
        <v>7738</v>
      </c>
      <c r="N22" s="28">
        <v>7596</v>
      </c>
      <c r="O22" s="21"/>
    </row>
    <row r="23" spans="1:15" s="2" customFormat="1" ht="10.5" customHeight="1">
      <c r="A23" s="22"/>
      <c r="B23" s="23" t="s">
        <v>29</v>
      </c>
      <c r="C23" s="24"/>
      <c r="D23" s="25">
        <v>729</v>
      </c>
      <c r="E23" s="26">
        <v>58</v>
      </c>
      <c r="F23" s="27"/>
      <c r="G23" s="28">
        <v>739</v>
      </c>
      <c r="H23" s="28">
        <v>759</v>
      </c>
      <c r="I23" s="28">
        <v>813</v>
      </c>
      <c r="J23" s="28">
        <v>699</v>
      </c>
      <c r="K23" s="28">
        <v>734</v>
      </c>
      <c r="L23" s="28">
        <v>705</v>
      </c>
      <c r="M23" s="28">
        <v>693</v>
      </c>
      <c r="N23" s="28">
        <v>717</v>
      </c>
      <c r="O23" s="21"/>
    </row>
    <row r="24" spans="1:15" s="2" customFormat="1" ht="10.5" customHeight="1">
      <c r="A24" s="22"/>
      <c r="B24" s="23" t="s">
        <v>23</v>
      </c>
      <c r="C24" s="24"/>
      <c r="D24" s="25">
        <v>3793</v>
      </c>
      <c r="E24" s="26">
        <v>303</v>
      </c>
      <c r="F24" s="27"/>
      <c r="G24" s="28">
        <v>3666</v>
      </c>
      <c r="H24" s="28">
        <v>3345</v>
      </c>
      <c r="I24" s="28">
        <v>3164</v>
      </c>
      <c r="J24" s="28">
        <v>3641</v>
      </c>
      <c r="K24" s="28">
        <v>3359</v>
      </c>
      <c r="L24" s="28">
        <v>3576</v>
      </c>
      <c r="M24" s="28">
        <v>3387</v>
      </c>
      <c r="N24" s="28">
        <v>3301</v>
      </c>
      <c r="O24" s="21"/>
    </row>
    <row r="25" spans="1:15" s="2" customFormat="1" ht="10.5" customHeight="1">
      <c r="A25" s="22"/>
      <c r="B25" s="23" t="s">
        <v>30</v>
      </c>
      <c r="C25" s="24"/>
      <c r="D25" s="25">
        <v>1256</v>
      </c>
      <c r="E25" s="26">
        <v>100</v>
      </c>
      <c r="F25" s="27"/>
      <c r="G25" s="28">
        <v>1276</v>
      </c>
      <c r="H25" s="28">
        <v>1341</v>
      </c>
      <c r="I25" s="28">
        <v>1296</v>
      </c>
      <c r="J25" s="28">
        <v>1340</v>
      </c>
      <c r="K25" s="28">
        <v>1398</v>
      </c>
      <c r="L25" s="28">
        <v>2218</v>
      </c>
      <c r="M25" s="28">
        <v>2290</v>
      </c>
      <c r="N25" s="28">
        <v>1981</v>
      </c>
      <c r="O25" s="21"/>
    </row>
    <row r="26" spans="1:15" s="2" customFormat="1" ht="10.5" customHeight="1">
      <c r="A26" s="22"/>
      <c r="B26" s="23" t="s">
        <v>31</v>
      </c>
      <c r="C26" s="24"/>
      <c r="D26" s="34">
        <v>7093</v>
      </c>
      <c r="E26" s="26">
        <v>567</v>
      </c>
      <c r="F26" s="36"/>
      <c r="G26" s="37">
        <v>6966</v>
      </c>
      <c r="H26" s="37">
        <v>6911</v>
      </c>
      <c r="I26" s="37">
        <v>6852</v>
      </c>
      <c r="J26" s="37">
        <v>6860</v>
      </c>
      <c r="K26" s="37">
        <v>6818</v>
      </c>
      <c r="L26" s="37">
        <v>6860</v>
      </c>
      <c r="M26" s="37">
        <v>6830</v>
      </c>
      <c r="N26" s="37">
        <v>6660</v>
      </c>
      <c r="O26" s="21"/>
    </row>
    <row r="27" spans="1:15" s="2" customFormat="1" ht="10.5" customHeight="1">
      <c r="A27" s="44"/>
      <c r="B27" s="44"/>
      <c r="C27" s="45"/>
      <c r="D27" s="38">
        <v>125477</v>
      </c>
      <c r="E27" s="39">
        <v>10036</v>
      </c>
      <c r="F27" s="40"/>
      <c r="G27" s="41">
        <v>123228</v>
      </c>
      <c r="H27" s="41">
        <v>122260</v>
      </c>
      <c r="I27" s="41">
        <v>121209</v>
      </c>
      <c r="J27" s="41">
        <v>121363</v>
      </c>
      <c r="K27" s="41">
        <v>120612</v>
      </c>
      <c r="L27" s="41">
        <v>121366</v>
      </c>
      <c r="M27" s="41">
        <v>120818</v>
      </c>
      <c r="N27" s="41">
        <v>117825</v>
      </c>
      <c r="O27" s="42"/>
    </row>
    <row r="28" spans="1:15" s="2" customFormat="1" ht="10.5" customHeight="1">
      <c r="A28" s="1734" t="s">
        <v>32</v>
      </c>
      <c r="B28" s="1734"/>
      <c r="C28" s="46"/>
      <c r="D28" s="34">
        <v>10169</v>
      </c>
      <c r="E28" s="39">
        <v>814</v>
      </c>
      <c r="F28" s="36"/>
      <c r="G28" s="37">
        <v>10675</v>
      </c>
      <c r="H28" s="37">
        <v>11427</v>
      </c>
      <c r="I28" s="37">
        <v>11356</v>
      </c>
      <c r="J28" s="37">
        <v>10893</v>
      </c>
      <c r="K28" s="37">
        <v>10322</v>
      </c>
      <c r="L28" s="37">
        <v>10815</v>
      </c>
      <c r="M28" s="37">
        <v>11276</v>
      </c>
      <c r="N28" s="37">
        <v>12539</v>
      </c>
      <c r="O28" s="21"/>
    </row>
    <row r="29" spans="1:15" s="2" customFormat="1" ht="10.5" customHeight="1">
      <c r="A29" s="1735" t="s">
        <v>791</v>
      </c>
      <c r="B29" s="1735"/>
      <c r="C29" s="24"/>
      <c r="D29" s="38">
        <v>171041</v>
      </c>
      <c r="E29" s="39">
        <v>13681</v>
      </c>
      <c r="F29" s="40"/>
      <c r="G29" s="41">
        <v>166950</v>
      </c>
      <c r="H29" s="41">
        <v>167656</v>
      </c>
      <c r="I29" s="41">
        <v>164890</v>
      </c>
      <c r="J29" s="41">
        <v>140269</v>
      </c>
      <c r="K29" s="41">
        <v>138471</v>
      </c>
      <c r="L29" s="41">
        <v>140098</v>
      </c>
      <c r="M29" s="41">
        <v>139794</v>
      </c>
      <c r="N29" s="41">
        <v>137705</v>
      </c>
      <c r="O29" s="48"/>
    </row>
    <row r="30" spans="1:15" s="2" customFormat="1" ht="10.5" customHeight="1">
      <c r="A30" s="1736" t="s">
        <v>33</v>
      </c>
      <c r="B30" s="1736"/>
      <c r="C30" s="49"/>
      <c r="D30" s="34"/>
      <c r="E30" s="43"/>
      <c r="F30" s="36"/>
      <c r="G30" s="36"/>
      <c r="H30" s="36"/>
      <c r="I30" s="36"/>
      <c r="J30" s="36"/>
      <c r="K30" s="36"/>
      <c r="L30" s="36"/>
      <c r="M30" s="36"/>
      <c r="N30" s="36"/>
      <c r="O30" s="21"/>
    </row>
    <row r="31" spans="1:15" s="2" customFormat="1" ht="10.5" customHeight="1">
      <c r="A31" s="50"/>
      <c r="B31" s="23" t="s">
        <v>34</v>
      </c>
      <c r="C31" s="24"/>
      <c r="D31" s="25">
        <v>924</v>
      </c>
      <c r="E31" s="26">
        <v>74</v>
      </c>
      <c r="F31" s="27"/>
      <c r="G31" s="28">
        <v>858</v>
      </c>
      <c r="H31" s="28">
        <v>935</v>
      </c>
      <c r="I31" s="28">
        <v>1203</v>
      </c>
      <c r="J31" s="28">
        <v>1005</v>
      </c>
      <c r="K31" s="28">
        <v>989</v>
      </c>
      <c r="L31" s="28">
        <v>881</v>
      </c>
      <c r="M31" s="28">
        <v>911</v>
      </c>
      <c r="N31" s="28">
        <v>1346</v>
      </c>
      <c r="O31" s="21"/>
    </row>
    <row r="32" spans="1:15" s="2" customFormat="1" ht="10.5" customHeight="1">
      <c r="A32" s="47"/>
      <c r="B32" s="23" t="s">
        <v>35</v>
      </c>
      <c r="C32" s="24"/>
      <c r="D32" s="25">
        <v>2854</v>
      </c>
      <c r="E32" s="26">
        <v>228</v>
      </c>
      <c r="F32" s="36"/>
      <c r="G32" s="37">
        <v>2214</v>
      </c>
      <c r="H32" s="37">
        <v>2058</v>
      </c>
      <c r="I32" s="37">
        <v>2420</v>
      </c>
      <c r="J32" s="37">
        <v>2066</v>
      </c>
      <c r="K32" s="37">
        <v>2104</v>
      </c>
      <c r="L32" s="37">
        <v>1623</v>
      </c>
      <c r="M32" s="37">
        <v>1729</v>
      </c>
      <c r="N32" s="37">
        <v>2019</v>
      </c>
      <c r="O32" s="21"/>
    </row>
    <row r="33" spans="1:15" s="2" customFormat="1" ht="10.5" customHeight="1">
      <c r="A33" s="47"/>
      <c r="B33" s="23" t="s">
        <v>36</v>
      </c>
      <c r="C33" s="24"/>
      <c r="D33" s="25">
        <v>2583</v>
      </c>
      <c r="E33" s="26">
        <v>207</v>
      </c>
      <c r="F33" s="29"/>
      <c r="G33" s="30">
        <v>2290</v>
      </c>
      <c r="H33" s="30">
        <v>1843</v>
      </c>
      <c r="I33" s="30">
        <v>2186</v>
      </c>
      <c r="J33" s="30">
        <v>3167</v>
      </c>
      <c r="K33" s="30">
        <v>2383</v>
      </c>
      <c r="L33" s="30">
        <v>1624</v>
      </c>
      <c r="M33" s="30">
        <v>1209</v>
      </c>
      <c r="N33" s="30">
        <v>1134</v>
      </c>
      <c r="O33" s="21"/>
    </row>
    <row r="34" spans="1:15" s="2" customFormat="1" ht="10.5" customHeight="1">
      <c r="A34" s="47"/>
      <c r="B34" s="23" t="s">
        <v>37</v>
      </c>
      <c r="C34" s="24"/>
      <c r="D34" s="34">
        <v>546</v>
      </c>
      <c r="E34" s="26">
        <v>44</v>
      </c>
      <c r="F34" s="36"/>
      <c r="G34" s="37">
        <v>247</v>
      </c>
      <c r="H34" s="37">
        <v>556</v>
      </c>
      <c r="I34" s="37">
        <v>169</v>
      </c>
      <c r="J34" s="37">
        <v>85</v>
      </c>
      <c r="K34" s="37">
        <v>75</v>
      </c>
      <c r="L34" s="37">
        <v>47</v>
      </c>
      <c r="M34" s="37">
        <v>86</v>
      </c>
      <c r="N34" s="37">
        <v>15</v>
      </c>
      <c r="O34" s="21"/>
    </row>
    <row r="35" spans="1:15" s="2" customFormat="1" ht="10.5" customHeight="1">
      <c r="A35" s="1735" t="s">
        <v>38</v>
      </c>
      <c r="B35" s="1735"/>
      <c r="C35" s="24"/>
      <c r="D35" s="38">
        <v>6907</v>
      </c>
      <c r="E35" s="39">
        <v>553</v>
      </c>
      <c r="F35" s="40"/>
      <c r="G35" s="41">
        <v>5609</v>
      </c>
      <c r="H35" s="41">
        <v>5392</v>
      </c>
      <c r="I35" s="41">
        <v>5978</v>
      </c>
      <c r="J35" s="41">
        <v>6323</v>
      </c>
      <c r="K35" s="41">
        <v>5551</v>
      </c>
      <c r="L35" s="41">
        <v>4175</v>
      </c>
      <c r="M35" s="41">
        <v>3935</v>
      </c>
      <c r="N35" s="41">
        <v>4514</v>
      </c>
      <c r="O35" s="48"/>
    </row>
    <row r="36" spans="1:15" s="2" customFormat="1" ht="10.5" customHeight="1">
      <c r="A36" s="1735" t="s">
        <v>39</v>
      </c>
      <c r="B36" s="1735"/>
      <c r="C36" s="24"/>
      <c r="D36" s="38">
        <v>25774</v>
      </c>
      <c r="E36" s="39">
        <v>2062</v>
      </c>
      <c r="F36" s="40"/>
      <c r="G36" s="41">
        <v>25241</v>
      </c>
      <c r="H36" s="41">
        <v>24664</v>
      </c>
      <c r="I36" s="41">
        <v>24327</v>
      </c>
      <c r="J36" s="41">
        <v>22452</v>
      </c>
      <c r="K36" s="41">
        <v>22081</v>
      </c>
      <c r="L36" s="41">
        <v>21746</v>
      </c>
      <c r="M36" s="41">
        <v>21327</v>
      </c>
      <c r="N36" s="41">
        <v>20202</v>
      </c>
      <c r="O36" s="48"/>
    </row>
    <row r="37" spans="1:15" s="2" customFormat="1" ht="10.5" customHeight="1">
      <c r="A37" s="1739" t="s">
        <v>792</v>
      </c>
      <c r="B37" s="1739"/>
      <c r="C37" s="52" t="s">
        <v>40</v>
      </c>
      <c r="D37" s="38">
        <v>203722</v>
      </c>
      <c r="E37" s="39">
        <v>16296</v>
      </c>
      <c r="F37" s="41"/>
      <c r="G37" s="41">
        <v>197800</v>
      </c>
      <c r="H37" s="41">
        <v>197712</v>
      </c>
      <c r="I37" s="41">
        <v>195195</v>
      </c>
      <c r="J37" s="41">
        <v>169044</v>
      </c>
      <c r="K37" s="41">
        <v>166103</v>
      </c>
      <c r="L37" s="41">
        <v>166019</v>
      </c>
      <c r="M37" s="41">
        <v>165056</v>
      </c>
      <c r="N37" s="41">
        <v>162421</v>
      </c>
      <c r="O37" s="48"/>
    </row>
    <row r="38" spans="1:15" s="2" customFormat="1" ht="10.5" customHeight="1">
      <c r="A38" s="1738" t="s">
        <v>793</v>
      </c>
      <c r="B38" s="1738"/>
      <c r="C38" s="53"/>
      <c r="D38" s="34"/>
      <c r="E38" s="43"/>
      <c r="F38" s="36"/>
      <c r="G38" s="37"/>
      <c r="H38" s="37"/>
      <c r="I38" s="37"/>
      <c r="J38" s="37"/>
      <c r="K38" s="37"/>
      <c r="L38" s="37"/>
      <c r="M38" s="37"/>
      <c r="N38" s="37"/>
      <c r="O38" s="21"/>
    </row>
    <row r="39" spans="1:15" s="2" customFormat="1" ht="10.5" customHeight="1">
      <c r="A39" s="54"/>
      <c r="B39" s="55" t="s">
        <v>41</v>
      </c>
      <c r="C39" s="52" t="s">
        <v>42</v>
      </c>
      <c r="D39" s="25">
        <v>4346</v>
      </c>
      <c r="E39" s="26">
        <v>348</v>
      </c>
      <c r="F39" s="27"/>
      <c r="G39" s="28">
        <v>3798</v>
      </c>
      <c r="H39" s="28">
        <v>3498</v>
      </c>
      <c r="I39" s="28">
        <v>3264</v>
      </c>
      <c r="J39" s="28">
        <v>3655</v>
      </c>
      <c r="K39" s="28">
        <v>3247</v>
      </c>
      <c r="L39" s="28">
        <v>2977</v>
      </c>
      <c r="M39" s="28">
        <v>3021</v>
      </c>
      <c r="N39" s="28">
        <v>2998</v>
      </c>
      <c r="O39" s="21"/>
    </row>
    <row r="40" spans="1:15" s="2" customFormat="1" ht="10.5" customHeight="1">
      <c r="A40" s="51"/>
      <c r="B40" s="56" t="s">
        <v>43</v>
      </c>
      <c r="C40" s="52" t="s">
        <v>44</v>
      </c>
      <c r="D40" s="25">
        <v>4509</v>
      </c>
      <c r="E40" s="26">
        <v>361</v>
      </c>
      <c r="F40" s="27"/>
      <c r="G40" s="28">
        <v>3940</v>
      </c>
      <c r="H40" s="28">
        <v>3741</v>
      </c>
      <c r="I40" s="28">
        <v>3491</v>
      </c>
      <c r="J40" s="28">
        <v>3909</v>
      </c>
      <c r="K40" s="28">
        <v>3472</v>
      </c>
      <c r="L40" s="28">
        <v>3303</v>
      </c>
      <c r="M40" s="28">
        <v>3351</v>
      </c>
      <c r="N40" s="28">
        <v>3325</v>
      </c>
      <c r="O40" s="21"/>
    </row>
    <row r="41" spans="1:15" s="2" customFormat="1" ht="10.5" customHeight="1">
      <c r="A41" s="51"/>
      <c r="B41" s="56" t="s">
        <v>45</v>
      </c>
      <c r="C41" s="52" t="s">
        <v>46</v>
      </c>
      <c r="D41" s="25">
        <v>4672</v>
      </c>
      <c r="E41" s="26">
        <v>374</v>
      </c>
      <c r="F41" s="27"/>
      <c r="G41" s="28">
        <v>4083</v>
      </c>
      <c r="H41" s="28">
        <v>3935</v>
      </c>
      <c r="I41" s="28">
        <v>3672</v>
      </c>
      <c r="J41" s="28">
        <v>4112</v>
      </c>
      <c r="K41" s="28">
        <v>3652</v>
      </c>
      <c r="L41" s="28">
        <v>3582</v>
      </c>
      <c r="M41" s="28">
        <v>3634</v>
      </c>
      <c r="N41" s="28">
        <v>3606</v>
      </c>
      <c r="O41" s="21"/>
    </row>
    <row r="42" spans="1:15" s="2" customFormat="1" ht="10.5" customHeight="1">
      <c r="A42" s="1741" t="s">
        <v>794</v>
      </c>
      <c r="B42" s="1741"/>
      <c r="C42" s="57"/>
      <c r="D42" s="34"/>
      <c r="E42" s="43"/>
      <c r="F42" s="36"/>
      <c r="G42" s="37"/>
      <c r="H42" s="37"/>
      <c r="I42" s="37"/>
      <c r="J42" s="37"/>
      <c r="K42" s="37"/>
      <c r="L42" s="37"/>
      <c r="M42" s="37"/>
      <c r="N42" s="37"/>
      <c r="O42" s="58"/>
    </row>
    <row r="43" spans="1:15" s="2" customFormat="1" ht="10.5" customHeight="1">
      <c r="A43" s="59"/>
      <c r="B43" s="60" t="s">
        <v>41</v>
      </c>
      <c r="C43" s="61" t="s">
        <v>47</v>
      </c>
      <c r="D43" s="25">
        <v>0</v>
      </c>
      <c r="E43" s="26">
        <v>0</v>
      </c>
      <c r="F43" s="27"/>
      <c r="G43" s="28">
        <v>3049</v>
      </c>
      <c r="H43" s="28">
        <v>2111</v>
      </c>
      <c r="I43" s="28" t="s">
        <v>48</v>
      </c>
      <c r="J43" s="28">
        <v>2732</v>
      </c>
      <c r="K43" s="28" t="s">
        <v>48</v>
      </c>
      <c r="L43" s="28" t="s">
        <v>48</v>
      </c>
      <c r="M43" s="28" t="s">
        <v>48</v>
      </c>
      <c r="N43" s="28" t="s">
        <v>48</v>
      </c>
      <c r="O43" s="58"/>
    </row>
    <row r="44" spans="1:15" s="2" customFormat="1" ht="10.5" customHeight="1">
      <c r="A44" s="62"/>
      <c r="B44" s="63" t="s">
        <v>43</v>
      </c>
      <c r="C44" s="61" t="s">
        <v>49</v>
      </c>
      <c r="D44" s="25">
        <v>0</v>
      </c>
      <c r="E44" s="26">
        <v>0</v>
      </c>
      <c r="F44" s="27"/>
      <c r="G44" s="28">
        <v>2907</v>
      </c>
      <c r="H44" s="28">
        <v>1868</v>
      </c>
      <c r="I44" s="28" t="s">
        <v>48</v>
      </c>
      <c r="J44" s="28">
        <v>2478</v>
      </c>
      <c r="K44" s="28" t="s">
        <v>48</v>
      </c>
      <c r="L44" s="28" t="s">
        <v>48</v>
      </c>
      <c r="M44" s="28" t="s">
        <v>48</v>
      </c>
      <c r="N44" s="28" t="s">
        <v>48</v>
      </c>
      <c r="O44" s="58"/>
    </row>
    <row r="45" spans="1:15" s="2" customFormat="1" ht="10.5" customHeight="1">
      <c r="A45" s="62"/>
      <c r="B45" s="63" t="s">
        <v>45</v>
      </c>
      <c r="C45" s="61" t="s">
        <v>50</v>
      </c>
      <c r="D45" s="25">
        <v>0</v>
      </c>
      <c r="E45" s="26">
        <v>0</v>
      </c>
      <c r="F45" s="36"/>
      <c r="G45" s="28">
        <v>2764</v>
      </c>
      <c r="H45" s="28">
        <v>1674</v>
      </c>
      <c r="I45" s="28" t="s">
        <v>48</v>
      </c>
      <c r="J45" s="28">
        <v>2275</v>
      </c>
      <c r="K45" s="28" t="s">
        <v>48</v>
      </c>
      <c r="L45" s="28" t="s">
        <v>48</v>
      </c>
      <c r="M45" s="28" t="s">
        <v>48</v>
      </c>
      <c r="N45" s="28" t="s">
        <v>48</v>
      </c>
      <c r="O45" s="58"/>
    </row>
    <row r="46" spans="1:15" s="2" customFormat="1" ht="10.5" customHeight="1">
      <c r="A46" s="1740" t="s">
        <v>795</v>
      </c>
      <c r="B46" s="1740"/>
      <c r="C46" s="64"/>
      <c r="D46" s="65"/>
      <c r="E46" s="43"/>
      <c r="F46" s="66"/>
      <c r="G46" s="67"/>
      <c r="H46" s="67"/>
      <c r="I46" s="67"/>
      <c r="J46" s="67"/>
      <c r="K46" s="67"/>
      <c r="L46" s="67"/>
      <c r="M46" s="67"/>
      <c r="N46" s="67"/>
      <c r="O46" s="58"/>
    </row>
    <row r="47" spans="1:15" s="2" customFormat="1" ht="10.5" customHeight="1">
      <c r="A47" s="59"/>
      <c r="B47" s="60" t="s">
        <v>51</v>
      </c>
      <c r="C47" s="61" t="s">
        <v>52</v>
      </c>
      <c r="D47" s="25">
        <v>208068</v>
      </c>
      <c r="E47" s="26">
        <v>16644</v>
      </c>
      <c r="F47" s="27"/>
      <c r="G47" s="28">
        <v>204647</v>
      </c>
      <c r="H47" s="28">
        <v>203321</v>
      </c>
      <c r="I47" s="28">
        <v>198459</v>
      </c>
      <c r="J47" s="28">
        <v>175431</v>
      </c>
      <c r="K47" s="28">
        <v>169350</v>
      </c>
      <c r="L47" s="28">
        <v>168996</v>
      </c>
      <c r="M47" s="28">
        <v>168077</v>
      </c>
      <c r="N47" s="28">
        <v>165419</v>
      </c>
      <c r="O47" s="58"/>
    </row>
    <row r="48" spans="1:15" s="2" customFormat="1" ht="10.5" customHeight="1">
      <c r="A48" s="62"/>
      <c r="B48" s="63" t="s">
        <v>53</v>
      </c>
      <c r="C48" s="61" t="s">
        <v>54</v>
      </c>
      <c r="D48" s="25">
        <v>208231</v>
      </c>
      <c r="E48" s="26">
        <v>16657</v>
      </c>
      <c r="F48" s="27"/>
      <c r="G48" s="28">
        <v>204647</v>
      </c>
      <c r="H48" s="28">
        <v>203321</v>
      </c>
      <c r="I48" s="28">
        <v>198686</v>
      </c>
      <c r="J48" s="28">
        <v>175431</v>
      </c>
      <c r="K48" s="28">
        <v>169575</v>
      </c>
      <c r="L48" s="28">
        <v>169322</v>
      </c>
      <c r="M48" s="28">
        <v>168407</v>
      </c>
      <c r="N48" s="28">
        <v>165746</v>
      </c>
      <c r="O48" s="58"/>
    </row>
    <row r="49" spans="1:15" s="2" customFormat="1" ht="10.5" customHeight="1">
      <c r="A49" s="68"/>
      <c r="B49" s="63" t="s">
        <v>55</v>
      </c>
      <c r="C49" s="61" t="s">
        <v>56</v>
      </c>
      <c r="D49" s="69">
        <v>208394</v>
      </c>
      <c r="E49" s="70">
        <v>16670</v>
      </c>
      <c r="F49" s="71"/>
      <c r="G49" s="72">
        <v>204647</v>
      </c>
      <c r="H49" s="72">
        <v>203321</v>
      </c>
      <c r="I49" s="72">
        <v>198867</v>
      </c>
      <c r="J49" s="72">
        <v>175431</v>
      </c>
      <c r="K49" s="72">
        <v>169755</v>
      </c>
      <c r="L49" s="72">
        <v>169601</v>
      </c>
      <c r="M49" s="72">
        <v>168690</v>
      </c>
      <c r="N49" s="72">
        <v>166027</v>
      </c>
      <c r="O49" s="73"/>
    </row>
    <row r="50" spans="1:15" s="2" customFormat="1" ht="3.75" customHeight="1">
      <c r="A50" s="1742"/>
      <c r="B50" s="1742"/>
      <c r="C50" s="1742"/>
      <c r="D50" s="1742"/>
      <c r="E50" s="1742"/>
      <c r="F50" s="1742"/>
      <c r="G50" s="1742"/>
      <c r="H50" s="1742"/>
      <c r="I50" s="1742"/>
      <c r="J50" s="1742"/>
      <c r="K50" s="1742"/>
      <c r="L50" s="1742"/>
      <c r="M50" s="1742"/>
      <c r="N50" s="1742"/>
      <c r="O50" s="1742"/>
    </row>
    <row r="51" spans="1:15" s="74" customFormat="1" ht="17.25" customHeight="1">
      <c r="A51" s="75">
        <v>1</v>
      </c>
      <c r="B51" s="1737" t="s">
        <v>57</v>
      </c>
      <c r="C51" s="1737"/>
      <c r="D51" s="1737"/>
      <c r="E51" s="1737"/>
      <c r="F51" s="1737"/>
      <c r="G51" s="1737"/>
      <c r="H51" s="1737"/>
      <c r="I51" s="1737"/>
      <c r="J51" s="1737"/>
      <c r="K51" s="1737"/>
      <c r="L51" s="1737"/>
      <c r="M51" s="1737"/>
      <c r="N51" s="1737"/>
      <c r="O51" s="1737"/>
    </row>
    <row r="52" spans="1:15" s="74" customFormat="1" ht="8.25" customHeight="1">
      <c r="A52" s="76">
        <v>2</v>
      </c>
      <c r="B52" s="1737" t="s">
        <v>58</v>
      </c>
      <c r="C52" s="1737"/>
      <c r="D52" s="1737"/>
      <c r="E52" s="1737"/>
      <c r="F52" s="1737"/>
      <c r="G52" s="1737"/>
      <c r="H52" s="1737"/>
      <c r="I52" s="1737"/>
      <c r="J52" s="1737"/>
      <c r="K52" s="1737"/>
      <c r="L52" s="1737"/>
      <c r="M52" s="1737"/>
      <c r="N52" s="1737"/>
      <c r="O52" s="1737"/>
    </row>
    <row r="53" spans="1:15" s="74" customFormat="1" ht="8.25" customHeight="1">
      <c r="A53" s="76">
        <v>3</v>
      </c>
      <c r="B53" s="1737" t="s">
        <v>59</v>
      </c>
      <c r="C53" s="1737"/>
      <c r="D53" s="1737"/>
      <c r="E53" s="1737"/>
      <c r="F53" s="1737"/>
      <c r="G53" s="1737"/>
      <c r="H53" s="1737"/>
      <c r="I53" s="1737"/>
      <c r="J53" s="1737"/>
      <c r="K53" s="1737"/>
      <c r="L53" s="1737"/>
      <c r="M53" s="1737"/>
      <c r="N53" s="1737"/>
      <c r="O53" s="1737"/>
    </row>
    <row r="54" spans="1:15" s="74" customFormat="1" ht="17.25" customHeight="1">
      <c r="A54" s="76">
        <v>4</v>
      </c>
      <c r="B54" s="1744" t="s">
        <v>60</v>
      </c>
      <c r="C54" s="1745"/>
      <c r="D54" s="1745"/>
      <c r="E54" s="1745"/>
      <c r="F54" s="1745"/>
      <c r="G54" s="1745"/>
      <c r="H54" s="1745"/>
      <c r="I54" s="1745"/>
      <c r="J54" s="1745"/>
      <c r="K54" s="1745"/>
      <c r="L54" s="1745"/>
      <c r="M54" s="1745"/>
      <c r="N54" s="1745"/>
      <c r="O54" s="1745"/>
    </row>
    <row r="55" spans="1:15" s="74" customFormat="1" ht="33" customHeight="1">
      <c r="A55" s="76">
        <v>5</v>
      </c>
      <c r="B55" s="1744" t="s">
        <v>779</v>
      </c>
      <c r="C55" s="1745"/>
      <c r="D55" s="1745"/>
      <c r="E55" s="1745"/>
      <c r="F55" s="1745"/>
      <c r="G55" s="1745"/>
      <c r="H55" s="1745"/>
      <c r="I55" s="1745"/>
      <c r="J55" s="1745"/>
      <c r="K55" s="1745"/>
      <c r="L55" s="1745"/>
      <c r="M55" s="1745"/>
      <c r="N55" s="1745"/>
      <c r="O55" s="1745"/>
    </row>
    <row r="56" spans="1:15" s="74" customFormat="1" ht="8.25" customHeight="1">
      <c r="A56" s="79" t="s">
        <v>48</v>
      </c>
      <c r="B56" s="77" t="s">
        <v>61</v>
      </c>
      <c r="C56" s="78"/>
      <c r="D56" s="78"/>
      <c r="E56" s="78"/>
      <c r="F56" s="78"/>
      <c r="G56" s="78"/>
      <c r="H56" s="78"/>
      <c r="I56" s="78"/>
      <c r="J56" s="78"/>
      <c r="K56" s="78"/>
      <c r="L56" s="78"/>
      <c r="M56" s="78"/>
      <c r="N56" s="78"/>
      <c r="O56" s="78"/>
    </row>
    <row r="62" spans="1:15">
      <c r="B62" s="1727"/>
      <c r="C62" s="1728"/>
      <c r="D62" s="1729"/>
      <c r="E62" s="1730"/>
      <c r="F62" s="1730"/>
      <c r="G62" s="1730"/>
      <c r="H62" s="1730"/>
      <c r="I62" s="1729"/>
      <c r="J62" s="1729"/>
      <c r="K62" s="1727"/>
      <c r="L62" s="1727"/>
      <c r="M62" s="1727"/>
      <c r="N62" s="1727"/>
      <c r="O62" s="1731"/>
    </row>
  </sheetData>
  <sheetProtection selectLockedCells="1"/>
  <mergeCells count="33">
    <mergeCell ref="A1:O1"/>
    <mergeCell ref="D3:E3"/>
    <mergeCell ref="A3:B3"/>
    <mergeCell ref="D4:E4"/>
    <mergeCell ref="N4:O4"/>
    <mergeCell ref="A4:C4"/>
    <mergeCell ref="G4:M4"/>
    <mergeCell ref="D5:E5"/>
    <mergeCell ref="B51:O51"/>
    <mergeCell ref="B55:O55"/>
    <mergeCell ref="A2:O2"/>
    <mergeCell ref="A35:B35"/>
    <mergeCell ref="G6:M6"/>
    <mergeCell ref="N6:O6"/>
    <mergeCell ref="A5:C5"/>
    <mergeCell ref="A6:C6"/>
    <mergeCell ref="B54:O54"/>
    <mergeCell ref="G5:O5"/>
    <mergeCell ref="B52:O52"/>
    <mergeCell ref="B62:O62"/>
    <mergeCell ref="A7:B7"/>
    <mergeCell ref="A8:B8"/>
    <mergeCell ref="A16:B16"/>
    <mergeCell ref="A28:B28"/>
    <mergeCell ref="A29:B29"/>
    <mergeCell ref="A30:B30"/>
    <mergeCell ref="B53:O53"/>
    <mergeCell ref="A38:B38"/>
    <mergeCell ref="A36:B36"/>
    <mergeCell ref="A37:B37"/>
    <mergeCell ref="A46:B46"/>
    <mergeCell ref="A42:B42"/>
    <mergeCell ref="A50:O50"/>
  </mergeCells>
  <pageMargins left="0.25" right="0.25" top="0.5" bottom="0.25" header="0.5" footer="0.5"/>
  <pageSetup scale="94" orientation="landscape" r:id="rId1"/>
  <colBreaks count="1" manualBreakCount="1">
    <brk id="15" min="3" max="38" man="1"/>
  </col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58</vt:i4>
      </vt:variant>
    </vt:vector>
  </HeadingPairs>
  <TitlesOfParts>
    <vt:vector size="89" baseType="lpstr">
      <vt:lpstr>COV</vt:lpstr>
      <vt:lpstr>Reg_Cap_TOC</vt:lpstr>
      <vt:lpstr>Pg 1 Bas Sched All-in 1</vt:lpstr>
      <vt:lpstr>Pg 2 Bas Sched All-in 2</vt:lpstr>
      <vt:lpstr>Pg 3 Cap vs Bal All-in 1</vt:lpstr>
      <vt:lpstr>Pg 4 Cap vs Bal All-in 2</vt:lpstr>
      <vt:lpstr>Pg 5 Chgs in Reg Cap</vt:lpstr>
      <vt:lpstr>Pg 6 Bas III Lev Ratio</vt:lpstr>
      <vt:lpstr>Pg 7 RWAs</vt:lpstr>
      <vt:lpstr>Pg 8 RWA Flow Stmt</vt:lpstr>
      <vt:lpstr>Pg 9 GrCrEx</vt:lpstr>
      <vt:lpstr>Pg 10 CE-GEO</vt:lpstr>
      <vt:lpstr>Pg 11 CE_Maturity</vt:lpstr>
      <vt:lpstr>Pg 12 CRD</vt:lpstr>
      <vt:lpstr>Pg 13 CQE_1A</vt:lpstr>
      <vt:lpstr>Pg 14 CQE_1B</vt:lpstr>
      <vt:lpstr>Pg 15 CQE_2A</vt:lpstr>
      <vt:lpstr>Pg 16 CQE_2B</vt:lpstr>
      <vt:lpstr>Pg 17 AIRB Retail_1</vt:lpstr>
      <vt:lpstr>Pg 18 AIRB Retail_2</vt:lpstr>
      <vt:lpstr>Pg 19 AIRB Retail_3</vt:lpstr>
      <vt:lpstr>Pg 20 AIRB Retail_4</vt:lpstr>
      <vt:lpstr>Pg 21 CRE_Loss</vt:lpstr>
      <vt:lpstr>Pg 22 CRE_Back-Testing</vt:lpstr>
      <vt:lpstr>Pg 23 Bus &amp; Gov Exp</vt:lpstr>
      <vt:lpstr>Pg 24 EAD</vt:lpstr>
      <vt:lpstr>Pg 25 Exp_Guarantee_Secur</vt:lpstr>
      <vt:lpstr>Pg 26 Conduits_IRB</vt:lpstr>
      <vt:lpstr>Pg 27 RWA IRB</vt:lpstr>
      <vt:lpstr>Pg 28 RWA IRB 2</vt:lpstr>
      <vt:lpstr>__Pg 29  Glossary__</vt:lpstr>
      <vt:lpstr>AIRB_1</vt:lpstr>
      <vt:lpstr>AIRB_2</vt:lpstr>
      <vt:lpstr>AIRB_3</vt:lpstr>
      <vt:lpstr>AIRB_4</vt:lpstr>
      <vt:lpstr>Basel3_all1</vt:lpstr>
      <vt:lpstr>Basel3_all2</vt:lpstr>
      <vt:lpstr>BUS_GOV</vt:lpstr>
      <vt:lpstr>CE_GEO</vt:lpstr>
      <vt:lpstr>CE_MAT</vt:lpstr>
      <vt:lpstr>chg_regcap_b3</vt:lpstr>
      <vt:lpstr>chg_rwa</vt:lpstr>
      <vt:lpstr>Con_IRB</vt:lpstr>
      <vt:lpstr>CQE_1</vt:lpstr>
      <vt:lpstr>CQE_2</vt:lpstr>
      <vt:lpstr>CQE_3</vt:lpstr>
      <vt:lpstr>CQE_4</vt:lpstr>
      <vt:lpstr>CRD</vt:lpstr>
      <vt:lpstr>CRE_Loss</vt:lpstr>
      <vt:lpstr>CRE_Loss_Back</vt:lpstr>
      <vt:lpstr>EAD</vt:lpstr>
      <vt:lpstr>Exp_Guar</vt:lpstr>
      <vt:lpstr>GCE</vt:lpstr>
      <vt:lpstr>Lev_Ratio</vt:lpstr>
      <vt:lpstr>'__Pg 29  Glossary__'!Print_Area</vt:lpstr>
      <vt:lpstr>'Pg 1 Bas Sched All-in 1'!Print_Area</vt:lpstr>
      <vt:lpstr>'Pg 10 CE-GEO'!Print_Area</vt:lpstr>
      <vt:lpstr>'Pg 11 CE_Maturity'!Print_Area</vt:lpstr>
      <vt:lpstr>'Pg 12 CRD'!Print_Area</vt:lpstr>
      <vt:lpstr>'Pg 13 CQE_1A'!Print_Area</vt:lpstr>
      <vt:lpstr>'Pg 14 CQE_1B'!Print_Area</vt:lpstr>
      <vt:lpstr>'Pg 15 CQE_2A'!Print_Area</vt:lpstr>
      <vt:lpstr>'Pg 16 CQE_2B'!Print_Area</vt:lpstr>
      <vt:lpstr>'Pg 17 AIRB Retail_1'!Print_Area</vt:lpstr>
      <vt:lpstr>'Pg 18 AIRB Retail_2'!Print_Area</vt:lpstr>
      <vt:lpstr>'Pg 19 AIRB Retail_3'!Print_Area</vt:lpstr>
      <vt:lpstr>'Pg 2 Bas Sched All-in 2'!Print_Area</vt:lpstr>
      <vt:lpstr>'Pg 20 AIRB Retail_4'!Print_Area</vt:lpstr>
      <vt:lpstr>'Pg 21 CRE_Loss'!Print_Area</vt:lpstr>
      <vt:lpstr>'Pg 22 CRE_Back-Testing'!Print_Area</vt:lpstr>
      <vt:lpstr>'Pg 23 Bus &amp; Gov Exp'!Print_Area</vt:lpstr>
      <vt:lpstr>'Pg 24 EAD'!Print_Area</vt:lpstr>
      <vt:lpstr>'Pg 25 Exp_Guarantee_Secur'!Print_Area</vt:lpstr>
      <vt:lpstr>'Pg 26 Conduits_IRB'!Print_Area</vt:lpstr>
      <vt:lpstr>'Pg 27 RWA IRB'!Print_Area</vt:lpstr>
      <vt:lpstr>'Pg 28 RWA IRB 2'!Print_Area</vt:lpstr>
      <vt:lpstr>'Pg 3 Cap vs Bal All-in 1'!Print_Area</vt:lpstr>
      <vt:lpstr>'Pg 4 Cap vs Bal All-in 2'!Print_Area</vt:lpstr>
      <vt:lpstr>'Pg 5 Chgs in Reg Cap'!Print_Area</vt:lpstr>
      <vt:lpstr>'Pg 6 Bas III Lev Ratio'!Print_Area</vt:lpstr>
      <vt:lpstr>'Pg 7 RWAs'!Print_Area</vt:lpstr>
      <vt:lpstr>'Pg 8 RWA Flow Stmt'!Print_Area</vt:lpstr>
      <vt:lpstr>'Pg 9 GrCrEx'!Print_Area</vt:lpstr>
      <vt:lpstr>Reg_Cap_TOC!Print_Area</vt:lpstr>
      <vt:lpstr>rec_cap_bs1</vt:lpstr>
      <vt:lpstr>rec_cap_bs2</vt:lpstr>
      <vt:lpstr>RWAIRB_1</vt:lpstr>
      <vt:lpstr>RWAIRB_2</vt:lpstr>
      <vt:lpstr>RWAs</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jenkinss</cp:lastModifiedBy>
  <dcterms:modified xsi:type="dcterms:W3CDTF">2018-05-16T20:44:53Z</dcterms:modified>
  <cp:category/>
  <cp:contentStatus/>
</cp:coreProperties>
</file>